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 activeTab="3"/>
  </bookViews>
  <sheets>
    <sheet name="1" sheetId="1" r:id="rId1"/>
    <sheet name="1.1" sheetId="2" r:id="rId2"/>
    <sheet name="2" sheetId="3" r:id="rId3"/>
    <sheet name="6" sheetId="7" r:id="rId4"/>
  </sheets>
  <calcPr calcId="145621"/>
</workbook>
</file>

<file path=xl/calcChain.xml><?xml version="1.0" encoding="utf-8"?>
<calcChain xmlns="http://schemas.openxmlformats.org/spreadsheetml/2006/main">
  <c r="C13" i="7" l="1"/>
  <c r="C51" i="1"/>
  <c r="C69" i="1"/>
  <c r="C68" i="1" s="1"/>
  <c r="C12" i="1"/>
  <c r="C49" i="1"/>
  <c r="C48" i="1" s="1"/>
  <c r="C66" i="1"/>
  <c r="C46" i="1"/>
  <c r="C45" i="1" s="1"/>
  <c r="C44" i="1" s="1"/>
  <c r="C12" i="7" l="1"/>
  <c r="D57" i="2" l="1"/>
  <c r="D56" i="2" s="1"/>
  <c r="C57" i="2"/>
  <c r="C56" i="2" s="1"/>
  <c r="D54" i="2"/>
  <c r="C54" i="2"/>
  <c r="D52" i="2"/>
  <c r="C52" i="2"/>
  <c r="C51" i="2" s="1"/>
  <c r="D51" i="2"/>
  <c r="D49" i="2"/>
  <c r="C49" i="2"/>
  <c r="D47" i="2"/>
  <c r="D46" i="2" s="1"/>
  <c r="D45" i="2" s="1"/>
  <c r="D44" i="2" s="1"/>
  <c r="C47" i="2"/>
  <c r="D42" i="2"/>
  <c r="D41" i="2" s="1"/>
  <c r="D40" i="2" s="1"/>
  <c r="C42" i="2"/>
  <c r="C41" i="2" s="1"/>
  <c r="C40" i="2" s="1"/>
  <c r="D38" i="2"/>
  <c r="D37" i="2" s="1"/>
  <c r="C38" i="2"/>
  <c r="C37" i="2"/>
  <c r="D35" i="2"/>
  <c r="C35" i="2"/>
  <c r="C34" i="2"/>
  <c r="D32" i="2"/>
  <c r="C32" i="2"/>
  <c r="D30" i="2"/>
  <c r="C30" i="2"/>
  <c r="C29" i="2" s="1"/>
  <c r="D27" i="2"/>
  <c r="C27" i="2"/>
  <c r="D24" i="2"/>
  <c r="D23" i="2" s="1"/>
  <c r="C24" i="2"/>
  <c r="C23" i="2" s="1"/>
  <c r="D18" i="2"/>
  <c r="D17" i="2" s="1"/>
  <c r="C18" i="2"/>
  <c r="C17" i="2" s="1"/>
  <c r="D14" i="2"/>
  <c r="D13" i="2" s="1"/>
  <c r="C14" i="2"/>
  <c r="C13" i="2" s="1"/>
  <c r="C64" i="1"/>
  <c r="C61" i="1"/>
  <c r="C59" i="1"/>
  <c r="C58" i="1"/>
  <c r="C56" i="1"/>
  <c r="C54" i="1"/>
  <c r="C53" i="1"/>
  <c r="C42" i="1"/>
  <c r="C41" i="1" s="1"/>
  <c r="C40" i="1" s="1"/>
  <c r="C38" i="1"/>
  <c r="C37" i="1"/>
  <c r="C35" i="1"/>
  <c r="C34" i="1" s="1"/>
  <c r="C32" i="1"/>
  <c r="C30" i="1"/>
  <c r="C29" i="1" s="1"/>
  <c r="C27" i="1"/>
  <c r="C24" i="1"/>
  <c r="C23" i="1"/>
  <c r="C18" i="1"/>
  <c r="C17" i="1" s="1"/>
  <c r="C14" i="1"/>
  <c r="C13" i="1"/>
  <c r="D34" i="2" l="1"/>
  <c r="C26" i="2"/>
  <c r="C12" i="2" s="1"/>
  <c r="C59" i="2" s="1"/>
  <c r="C46" i="2"/>
  <c r="C45" i="2" s="1"/>
  <c r="C44" i="2" s="1"/>
  <c r="D29" i="2"/>
  <c r="D26" i="2" s="1"/>
  <c r="D12" i="2" s="1"/>
  <c r="D59" i="2" s="1"/>
  <c r="C63" i="1"/>
  <c r="C52" i="1" s="1"/>
  <c r="C71" i="1" s="1"/>
  <c r="C26" i="1"/>
</calcChain>
</file>

<file path=xl/comments1.xml><?xml version="1.0" encoding="utf-8"?>
<comments xmlns="http://schemas.openxmlformats.org/spreadsheetml/2006/main">
  <authors>
    <author>Автор</author>
  </authors>
  <commentLis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доходы
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расходы
</t>
        </r>
      </text>
    </comment>
  </commentList>
</comments>
</file>

<file path=xl/sharedStrings.xml><?xml version="1.0" encoding="utf-8"?>
<sst xmlns="http://schemas.openxmlformats.org/spreadsheetml/2006/main" count="313" uniqueCount="201">
  <si>
    <t xml:space="preserve">Доходы бюджета поселка на 2019 год </t>
  </si>
  <si>
    <t>тыс.руб.</t>
  </si>
  <si>
    <t>Код бюджетной классификации Российской федерации</t>
  </si>
  <si>
    <t>Наименование групп, подгрупп и статей доходов</t>
  </si>
  <si>
    <t>Сумма</t>
  </si>
  <si>
    <t>1.00.00000.00.0000.000</t>
  </si>
  <si>
    <t>НАЛОГОВЫЕ И НЕНАЛОГОВЫЕ ДОХОДЫ</t>
  </si>
  <si>
    <t>1.01.00000.00.0000.000</t>
  </si>
  <si>
    <t>НАЛОГИ НА ПРИБЫЛЬ, ДОХОДЫ</t>
  </si>
  <si>
    <t>1.01.02000.01.0000.110</t>
  </si>
  <si>
    <t>Налог на доходы физических лиц</t>
  </si>
  <si>
    <t>1.01.02010.01.0000.110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</si>
  <si>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</si>
  <si>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1.01.02030.01.0000.110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</si>
  <si>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</si>
  <si>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</si>
  <si>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</si>
  <si>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1.05.00000.00.0000.000</t>
  </si>
  <si>
    <t>НАЛОГИ НА СОВОКУПНЫЙ ДОХОД</t>
  </si>
  <si>
    <t>1.05.03000.01.0000.110</t>
  </si>
  <si>
    <t>Единый сельскохозяйственный налог</t>
  </si>
  <si>
    <t>1.06.00000.00.0000.000</t>
  </si>
  <si>
    <t>НАЛОГИ НА ИМУЩЕСТВО</t>
  </si>
  <si>
    <t>Налог на имущество физических лиц</t>
  </si>
  <si>
    <t>1.06.01030.10.0000.110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</si>
  <si>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</si>
  <si>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1.06.06000.00.0000.110</t>
  </si>
  <si>
    <t>Земельный налог</t>
  </si>
  <si>
    <t>Земельный налог с организаций</t>
  </si>
  <si>
    <t>1.06.06033.10.0000.110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</si>
  <si>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</si>
  <si>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</si>
  <si>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1.06.06043.10.0000.110</t>
  </si>
  <si>
    <t>Земельный налог с физических лиц, обладающих земельным участком, расположенным в границах сельских поселений</t>
  </si>
  <si>
    <t>1.08.00000.00.0000.000</t>
  </si>
  <si>
    <t>ГОСУДАРСТВЕННАЯ ПОШЛИНА</t>
  </si>
  <si>
    <t>1.08.04000.01.0000.110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</si>
  <si>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</si>
  <si>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</si>
  <si>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</si>
  <si>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</si>
  <si>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</si>
  <si>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1 08 07175 01 0000 110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</si>
  <si>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</si>
  <si>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1.11.00000.00.0000.000</t>
  </si>
  <si>
    <t>ДОХОДЫ ОТ ИСПОЛЬЗОВАНИЯ ИМУЩЕСТВА, НАХОДЯЩЕГОСЯ В ГОСУДАРСТВЕННОЙ 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</si>
  <si>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</si>
  <si>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</si>
  <si>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</si>
  <si>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</si>
  <si>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2.00.00000.00.0000.000</t>
  </si>
  <si>
    <t>БЕЗВОЗМЕЗДНЫЕ ПОСТУПЛЕНИЯ</t>
  </si>
  <si>
    <t>2.02.00000.00.0000.000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</si>
  <si>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</si>
  <si>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</si>
  <si>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</si>
  <si>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</si>
  <si>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</si>
  <si>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</si>
  <si>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</si>
  <si>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</si>
  <si>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</si>
  <si>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</si>
  <si>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</si>
  <si>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</si>
  <si>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</si>
  <si>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</si>
  <si>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</si>
  <si>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</si>
  <si>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ИТОГО ДОХОДОВ</t>
  </si>
  <si>
    <t xml:space="preserve">Доходы бюджета поселка на плановый период 2020 и 2021 годов </t>
  </si>
  <si>
    <t>Сумма на
 2020 год</t>
  </si>
  <si>
    <t>Сумма на 
2021 год</t>
  </si>
  <si>
    <t xml:space="preserve"> Налог на имущество физических лиц</t>
  </si>
  <si>
    <t xml:space="preserve"> Государственная пошлина за государственную регистрацию, а также за совершение прочих юридически значимых действий</t>
  </si>
  <si>
    <t xml:space="preserve">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</si>
  <si>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</si>
  <si>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</si>
  <si>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Дотации бюджетам бюджетной системы Российской Федерации</t>
  </si>
  <si>
    <t xml:space="preserve"> Дотации на выравнивание бюджетной обеспеченности</t>
  </si>
  <si>
    <t xml:space="preserve"> Субвенции бюджетам бюджетной системы Российской Федерации</t>
  </si>
  <si>
    <t xml:space="preserve"> Иные межбюджетные трансферты</t>
  </si>
  <si>
    <t xml:space="preserve"> Прочие межбюджетные трансферты, передаваемые бюджетам</t>
  </si>
  <si>
    <t xml:space="preserve">Перечень </t>
  </si>
  <si>
    <t>главных администраторов доходов бюджета поселка - органов местного самоуправления сельского поселения</t>
  </si>
  <si>
    <t>Код бюджетной классификации Российской Федерации</t>
  </si>
  <si>
    <t xml:space="preserve">Наименование главного администратора доходов бюджета поселка </t>
  </si>
  <si>
    <t xml:space="preserve"> главного администратора </t>
  </si>
  <si>
    <t>вида, подвида доходов бюджета поселка</t>
  </si>
  <si>
    <t>954</t>
  </si>
  <si>
    <t>Администрация муниципального образования поселок Ханымей</t>
  </si>
  <si>
    <t xml:space="preserve">1 11 09045 10 0000 120 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</si>
  <si>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</si>
  <si>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</si>
  <si>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1 13 02995 10 0000 130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</si>
  <si>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</si>
  <si>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</si>
  <si>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</si>
  <si>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</si>
  <si>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</si>
  <si>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</si>
  <si>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</si>
  <si>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1 17 01050 10 0000 180</t>
  </si>
  <si>
    <t>Невыясненные поступления, зачисляемые в бюджеты сельских поселений</t>
  </si>
  <si>
    <t>1 17 05050 10 0000 180</t>
  </si>
  <si>
    <t>Прочие неналоговые доходы бюджетов сельских поселений</t>
  </si>
  <si>
    <t>Прочие дотации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</si>
  <si>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</si>
  <si>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безвозмездные поступления в бюджеты сельских поселений от федерального бюджета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</si>
  <si>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</si>
  <si>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 от бюджетов городских округов</t>
  </si>
  <si>
    <t>Прочие безвозмездные поступления в бюджеты сельских поселений от бюджетов муниципальных районов</t>
  </si>
  <si>
    <t>Прочие безвозмездные поступления в бюджеты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</si>
  <si>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</si>
  <si>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Наименование 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</si>
  <si>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</si>
  <si>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</si>
  <si>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</si>
  <si>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</si>
  <si>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тыс. руб.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</si>
  <si>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</si>
  <si>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</si>
  <si>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Источники внутреннего финансирования дефицита                                                                                                                                                  бюджета поселка  на 2019 год</t>
  </si>
  <si>
    <t>2 02 15002 10 0000 150</t>
  </si>
  <si>
    <t>2 02 30024 10 0000 150</t>
  </si>
  <si>
    <t>2 02 35118 10 0000 150</t>
  </si>
  <si>
    <t xml:space="preserve"> 2 02 40014 10 0000 150</t>
  </si>
  <si>
    <t>2 02 49999 10 0000 150</t>
  </si>
  <si>
    <t>2 02 15001 10 0000 150</t>
  </si>
  <si>
    <t>2 02 19999 10 0000 150</t>
  </si>
  <si>
    <t>2 02 45160 10 0000 150</t>
  </si>
  <si>
    <t>2 02 90014 10 0000 150</t>
  </si>
  <si>
    <t>2 02 90024 10 0000 150</t>
  </si>
  <si>
    <t>2 02 90044 10 0000 150</t>
  </si>
  <si>
    <t>2 02 90054 10 0000 150</t>
  </si>
  <si>
    <t>2 19 60010 10 0000 150</t>
  </si>
  <si>
    <t>01 00 00 00 00 0000 000</t>
  </si>
  <si>
    <t>01 05 00 00 00 0000 000</t>
  </si>
  <si>
    <t>Код группы, подгруппы, 
статьи и вида источников внутреннего финансирования дефицитов бюджетов</t>
  </si>
  <si>
    <t>1.03.00000.00.0000.000</t>
  </si>
  <si>
    <t>1.03.02000.01.0000.110</t>
  </si>
  <si>
    <t>1.05.03010.01.0000.110</t>
  </si>
  <si>
    <t>1.06.01000.00.0000.110</t>
  </si>
  <si>
    <t>1.06.06030.00.0000.110</t>
  </si>
  <si>
    <t>1.06.06040.00.0000.110</t>
  </si>
  <si>
    <t>1.08.04020.01.0000.110</t>
  </si>
  <si>
    <t>1.08.07000.01.0000.110</t>
  </si>
  <si>
    <t>1.08.07170.01.0000.110</t>
  </si>
  <si>
    <t>1.08.07175.01.0000.110</t>
  </si>
  <si>
    <t>1.11.09000.00.0000.120</t>
  </si>
  <si>
    <t>1.11.09040.00.0000.120</t>
  </si>
  <si>
    <t>2.02.10000.00.0000.150</t>
  </si>
  <si>
    <t xml:space="preserve"> 2.02.15001.00.0000.150</t>
  </si>
  <si>
    <t xml:space="preserve"> 2.02.15001.10.0000.150</t>
  </si>
  <si>
    <t>2.02.15002.00.0000.150</t>
  </si>
  <si>
    <t>2.02.15002.10.0000.150</t>
  </si>
  <si>
    <t>2.02.30000.00.0000.150</t>
  </si>
  <si>
    <t xml:space="preserve"> 2.02.30024.00.0000.150</t>
  </si>
  <si>
    <t>2.02.30024.10.0000.150</t>
  </si>
  <si>
    <t>2.02.35118.00.0000.150</t>
  </si>
  <si>
    <t>2.02.35118.10.0000.150</t>
  </si>
  <si>
    <t>2.02.40000.00.0000.150</t>
  </si>
  <si>
    <t>2.02.40014.00.0000.150</t>
  </si>
  <si>
    <t xml:space="preserve"> 2.02.40014.10.0000.150</t>
  </si>
  <si>
    <t>2.02.49999.00.0000.150</t>
  </si>
  <si>
    <t>2.02.49999.10.0000.150</t>
  </si>
  <si>
    <t>2 07 05030 10 0000 150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</si>
  <si>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</si>
  <si>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</si>
  <si>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</si>
  <si>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1 14 02053 10 0000 440</t>
  </si>
  <si>
    <t>1.03.02231.01.0000.110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</si>
  <si>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</si>
  <si>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1.03.02241.01.0000.110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</si>
  <si>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</si>
  <si>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1.03.02251.01.0000.110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</si>
  <si>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</si>
  <si>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1.03.02261.01.0000.110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</si>
  <si>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</si>
  <si>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Приложение 1 
к Решению Собрания депутатов 
муниципального образования поселок Ханымей 
от ___  _______________2019 года №____</t>
  </si>
  <si>
    <t>Приложение 1.1 
к Решению Собрания депутатов 
муниципального образования поселок Ханымей 
от ___  _______________2019 года №____</t>
  </si>
  <si>
    <t>Приложение 2
к Решению Собрания депутатов 
муниципального образования поселок Ханымей 
от ___  _______________2019 года №____</t>
  </si>
  <si>
    <t>Приложение 6
к Решению Собрания депутатов 
муниципального образования поселок Ханымей 
от ___  _______________2019 года №____</t>
  </si>
  <si>
    <t>1.13.00000.00.0000.000</t>
  </si>
  <si>
    <t>ДОХОДЫ ОТ ОКАЗАНИЯ ПЛАТНЫХ УСЛУГ (РАБОТ) И КОМПЕНСАЦИИ ЗАТРАТ ГОСУДАРСТВА</t>
  </si>
  <si>
    <t>1.13.02000.00.0000.130</t>
  </si>
  <si>
    <t>Доходы от компенсации затрат государства</t>
  </si>
  <si>
    <t>1.13.02990.00.0000.130</t>
  </si>
  <si>
    <t>Прочие доходы от компенсации затрат государства</t>
  </si>
  <si>
    <t>1.13.02995.10.0000.130</t>
  </si>
  <si>
    <t>1.16.00000.00.0000.000</t>
  </si>
  <si>
    <t>ШТРАФЫ, САНКЦИИ, ВОЗМЕЩЕНИЕ УЩЕРБА</t>
  </si>
  <si>
    <t>1.16.90000.00.0000.140</t>
  </si>
  <si>
    <t>Прочие поступления от денежных взысканий (штрафов) и иных сумм в возмещение ущерба</t>
  </si>
  <si>
    <t>1.16.90050.10.0000.140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</si>
  <si>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</si>
  <si>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2.19.00000.00.0000.000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</si>
  <si>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</si>
  <si>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</si>
  <si>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2.19.00000.10.0000.150</t>
  </si>
  <si>
    <t>2.19.60010.10.0000.150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</si>
</sst>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00;[Red]\-000;&quot;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7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7" fillId="0" borderId="3">
      <alignment horizontal="left" wrapText="1" indent="2"/>
    </xf>
    <xf numFmtId="0" fontId="4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</cellStyleXfs>
  <cellXfs count="73">
    <xf numFmtId="0" fontId="0" fillId="0" borderId="0" xfId="0"/>
    <xf numFmtId="0" fontId="2" fillId="2" borderId="2" xfId="1" applyNumberFormat="1" applyFont="1" applyFill="1" applyBorder="1" applyAlignment="1" applyProtection="1">
      <alignment horizontal="center" vertical="top"/>
      <protection hidden="1"/>
    </xf>
    <xf numFmtId="0" fontId="2" fillId="2" borderId="1" xfId="1" applyNumberFormat="1" applyFont="1" applyFill="1" applyBorder="1" applyAlignment="1" applyProtection="1">
      <alignment vertical="top" wrapText="1"/>
      <protection hidden="1"/>
    </xf>
    <xf numFmtId="3" fontId="2" fillId="2" borderId="1" xfId="1" applyNumberFormat="1" applyFont="1" applyFill="1" applyBorder="1" applyAlignment="1" applyProtection="1">
      <alignment horizontal="right" vertical="top"/>
      <protection hidden="1"/>
    </xf>
    <xf numFmtId="3" fontId="2" fillId="3" borderId="1" xfId="1" applyNumberFormat="1" applyFont="1" applyFill="1" applyBorder="1" applyAlignment="1" applyProtection="1">
      <alignment horizontal="right" vertical="top"/>
      <protection hidden="1"/>
    </xf>
    <xf numFmtId="0" fontId="6" fillId="3" borderId="1" xfId="1" applyNumberFormat="1" applyFont="1" applyFill="1" applyBorder="1" applyAlignment="1" applyProtection="1">
      <alignment horizontal="center" vertical="top" wrapText="1"/>
      <protection hidden="1"/>
    </xf>
    <xf numFmtId="0" fontId="6" fillId="3" borderId="1" xfId="1" applyNumberFormat="1" applyFont="1" applyFill="1" applyBorder="1" applyAlignment="1" applyProtection="1">
      <alignment vertical="top" wrapText="1"/>
      <protection hidden="1"/>
    </xf>
    <xf numFmtId="3" fontId="6" fillId="3" borderId="1" xfId="1" applyNumberFormat="1" applyFont="1" applyFill="1" applyBorder="1" applyAlignment="1" applyProtection="1">
      <alignment horizontal="right" vertical="top"/>
      <protection hidden="1"/>
    </xf>
    <xf numFmtId="14" fontId="2" fillId="3" borderId="2" xfId="1" applyNumberFormat="1" applyFont="1" applyFill="1" applyBorder="1" applyAlignment="1" applyProtection="1">
      <alignment horizontal="center" vertical="top"/>
      <protection hidden="1"/>
    </xf>
    <xf numFmtId="0" fontId="2" fillId="3" borderId="1" xfId="1" applyNumberFormat="1" applyFont="1" applyFill="1" applyBorder="1" applyAlignment="1" applyProtection="1">
      <alignment vertical="top" wrapText="1"/>
      <protection hidden="1"/>
    </xf>
    <xf numFmtId="0" fontId="2" fillId="3" borderId="2" xfId="1" applyNumberFormat="1" applyFont="1" applyFill="1" applyBorder="1" applyAlignment="1" applyProtection="1">
      <alignment horizontal="center" vertical="top"/>
      <protection hidden="1"/>
    </xf>
    <xf numFmtId="0" fontId="0" fillId="3" borderId="0" xfId="0" applyFill="1"/>
    <xf numFmtId="0" fontId="2" fillId="3" borderId="0" xfId="0" applyFont="1" applyFill="1"/>
    <xf numFmtId="0" fontId="19" fillId="3" borderId="0" xfId="5" applyFill="1"/>
    <xf numFmtId="0" fontId="2" fillId="3" borderId="0" xfId="4" applyFont="1" applyFill="1" applyAlignment="1">
      <alignment horizontal="right" vertical="center" wrapText="1"/>
    </xf>
    <xf numFmtId="0" fontId="23" fillId="3" borderId="1" xfId="0" applyFont="1" applyFill="1" applyBorder="1" applyAlignment="1">
      <alignment horizontal="center" wrapText="1"/>
    </xf>
    <xf numFmtId="0" fontId="16" fillId="3" borderId="1" xfId="5" applyFont="1" applyFill="1" applyBorder="1" applyAlignment="1">
      <alignment horizontal="center" vertical="center" wrapText="1"/>
    </xf>
    <xf numFmtId="0" fontId="16" fillId="3" borderId="1" xfId="6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left" vertical="center" wrapText="1"/>
    </xf>
    <xf numFmtId="3" fontId="2" fillId="3" borderId="1" xfId="6" applyNumberFormat="1" applyFont="1" applyFill="1" applyBorder="1" applyAlignment="1">
      <alignment horizontal="center" vertical="center"/>
    </xf>
    <xf numFmtId="0" fontId="6" fillId="3" borderId="1" xfId="5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/>
    </xf>
    <xf numFmtId="49" fontId="2" fillId="3" borderId="1" xfId="5" applyNumberFormat="1" applyFont="1" applyFill="1" applyBorder="1" applyAlignment="1">
      <alignment horizontal="center" vertical="center"/>
    </xf>
    <xf numFmtId="165" fontId="2" fillId="3" borderId="1" xfId="3" applyNumberFormat="1" applyFont="1" applyFill="1" applyBorder="1" applyAlignment="1" applyProtection="1">
      <alignment vertical="center" wrapText="1"/>
      <protection hidden="1"/>
    </xf>
    <xf numFmtId="0" fontId="2" fillId="3" borderId="1" xfId="0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 applyProtection="1">
      <alignment vertical="center" wrapText="1"/>
      <protection hidden="1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justify" vertical="center" wrapText="1"/>
    </xf>
    <xf numFmtId="0" fontId="14" fillId="3" borderId="0" xfId="0" applyFont="1" applyFill="1"/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/>
      <protection hidden="1"/>
    </xf>
    <xf numFmtId="0" fontId="2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5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49" fontId="15" fillId="3" borderId="0" xfId="0" applyNumberFormat="1" applyFont="1" applyFill="1"/>
    <xf numFmtId="49" fontId="0" fillId="3" borderId="0" xfId="0" applyNumberForma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wrapText="1" shrinkToFit="1"/>
    </xf>
    <xf numFmtId="0" fontId="2" fillId="3" borderId="0" xfId="1" applyFont="1" applyFill="1"/>
    <xf numFmtId="3" fontId="2" fillId="3" borderId="0" xfId="1" applyNumberFormat="1" applyFont="1" applyFill="1"/>
    <xf numFmtId="0" fontId="6" fillId="3" borderId="0" xfId="1" applyNumberFormat="1" applyFont="1" applyFill="1" applyAlignment="1" applyProtection="1">
      <alignment horizontal="centerContinuous"/>
      <protection hidden="1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3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top"/>
    </xf>
    <xf numFmtId="0" fontId="2" fillId="3" borderId="2" xfId="1" applyNumberFormat="1" applyFont="1" applyFill="1" applyBorder="1" applyAlignment="1" applyProtection="1">
      <alignment horizontal="center" vertical="top" wrapText="1"/>
      <protection hidden="1"/>
    </xf>
    <xf numFmtId="0" fontId="8" fillId="3" borderId="4" xfId="2" applyNumberFormat="1" applyFont="1" applyFill="1" applyBorder="1" applyAlignment="1" applyProtection="1">
      <alignment wrapText="1"/>
    </xf>
    <xf numFmtId="0" fontId="22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right" wrapText="1"/>
    </xf>
    <xf numFmtId="0" fontId="22" fillId="3" borderId="0" xfId="0" applyFont="1" applyFill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horizontal="center"/>
    </xf>
    <xf numFmtId="0" fontId="6" fillId="3" borderId="0" xfId="4" applyFont="1" applyFill="1" applyAlignment="1">
      <alignment horizontal="center" vertical="center" wrapText="1"/>
    </xf>
    <xf numFmtId="0" fontId="2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/>
    </xf>
  </cellXfs>
  <cellStyles count="10">
    <cellStyle name="xl32" xfId="2"/>
    <cellStyle name="Обычный" xfId="0" builtinId="0"/>
    <cellStyle name="Обычный 2" xfId="1"/>
    <cellStyle name="Обычный 2 2" xfId="9"/>
    <cellStyle name="Обычный 3" xfId="8"/>
    <cellStyle name="Обычный 4" xfId="7"/>
    <cellStyle name="Обычный_Tmp3" xfId="3"/>
    <cellStyle name="Обычный_Источники фдб 2008" xfId="5"/>
    <cellStyle name="Обычный_Источники финансирования деф. бюджета 2008" xfId="6"/>
    <cellStyle name="Обычный_Копия Приложение №9-10 источники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64" workbookViewId="0">
      <selection activeCell="B82" sqref="B82"/>
    </sheetView>
  </sheetViews>
  <sheetFormatPr defaultRowHeight="15" x14ac:dyDescent="0.25"/>
  <cols>
    <col min="1" max="1" width="25.42578125" style="11" customWidth="1"/>
    <col min="2" max="2" width="53.28515625" style="11" customWidth="1"/>
    <col min="3" max="3" width="16.140625" style="11" customWidth="1"/>
    <col min="4" max="256" width="9.140625" style="11"/>
    <col min="257" max="257" width="25.42578125" style="11" customWidth="1"/>
    <col min="258" max="258" width="53.28515625" style="11" customWidth="1"/>
    <col min="259" max="259" width="16.140625" style="11" customWidth="1"/>
    <col min="260" max="512" width="9.140625" style="11"/>
    <col min="513" max="513" width="25.42578125" style="11" customWidth="1"/>
    <col min="514" max="514" width="53.28515625" style="11" customWidth="1"/>
    <col min="515" max="515" width="16.140625" style="11" customWidth="1"/>
    <col min="516" max="768" width="9.140625" style="11"/>
    <col min="769" max="769" width="25.42578125" style="11" customWidth="1"/>
    <col min="770" max="770" width="53.28515625" style="11" customWidth="1"/>
    <col min="771" max="771" width="16.140625" style="11" customWidth="1"/>
    <col min="772" max="1024" width="9.140625" style="11"/>
    <col min="1025" max="1025" width="25.42578125" style="11" customWidth="1"/>
    <col min="1026" max="1026" width="53.28515625" style="11" customWidth="1"/>
    <col min="1027" max="1027" width="16.140625" style="11" customWidth="1"/>
    <col min="1028" max="1280" width="9.140625" style="11"/>
    <col min="1281" max="1281" width="25.42578125" style="11" customWidth="1"/>
    <col min="1282" max="1282" width="53.28515625" style="11" customWidth="1"/>
    <col min="1283" max="1283" width="16.140625" style="11" customWidth="1"/>
    <col min="1284" max="1536" width="9.140625" style="11"/>
    <col min="1537" max="1537" width="25.42578125" style="11" customWidth="1"/>
    <col min="1538" max="1538" width="53.28515625" style="11" customWidth="1"/>
    <col min="1539" max="1539" width="16.140625" style="11" customWidth="1"/>
    <col min="1540" max="1792" width="9.140625" style="11"/>
    <col min="1793" max="1793" width="25.42578125" style="11" customWidth="1"/>
    <col min="1794" max="1794" width="53.28515625" style="11" customWidth="1"/>
    <col min="1795" max="1795" width="16.140625" style="11" customWidth="1"/>
    <col min="1796" max="2048" width="9.140625" style="11"/>
    <col min="2049" max="2049" width="25.42578125" style="11" customWidth="1"/>
    <col min="2050" max="2050" width="53.28515625" style="11" customWidth="1"/>
    <col min="2051" max="2051" width="16.140625" style="11" customWidth="1"/>
    <col min="2052" max="2304" width="9.140625" style="11"/>
    <col min="2305" max="2305" width="25.42578125" style="11" customWidth="1"/>
    <col min="2306" max="2306" width="53.28515625" style="11" customWidth="1"/>
    <col min="2307" max="2307" width="16.140625" style="11" customWidth="1"/>
    <col min="2308" max="2560" width="9.140625" style="11"/>
    <col min="2561" max="2561" width="25.42578125" style="11" customWidth="1"/>
    <col min="2562" max="2562" width="53.28515625" style="11" customWidth="1"/>
    <col min="2563" max="2563" width="16.140625" style="11" customWidth="1"/>
    <col min="2564" max="2816" width="9.140625" style="11"/>
    <col min="2817" max="2817" width="25.42578125" style="11" customWidth="1"/>
    <col min="2818" max="2818" width="53.28515625" style="11" customWidth="1"/>
    <col min="2819" max="2819" width="16.140625" style="11" customWidth="1"/>
    <col min="2820" max="3072" width="9.140625" style="11"/>
    <col min="3073" max="3073" width="25.42578125" style="11" customWidth="1"/>
    <col min="3074" max="3074" width="53.28515625" style="11" customWidth="1"/>
    <col min="3075" max="3075" width="16.140625" style="11" customWidth="1"/>
    <col min="3076" max="3328" width="9.140625" style="11"/>
    <col min="3329" max="3329" width="25.42578125" style="11" customWidth="1"/>
    <col min="3330" max="3330" width="53.28515625" style="11" customWidth="1"/>
    <col min="3331" max="3331" width="16.140625" style="11" customWidth="1"/>
    <col min="3332" max="3584" width="9.140625" style="11"/>
    <col min="3585" max="3585" width="25.42578125" style="11" customWidth="1"/>
    <col min="3586" max="3586" width="53.28515625" style="11" customWidth="1"/>
    <col min="3587" max="3587" width="16.140625" style="11" customWidth="1"/>
    <col min="3588" max="3840" width="9.140625" style="11"/>
    <col min="3841" max="3841" width="25.42578125" style="11" customWidth="1"/>
    <col min="3842" max="3842" width="53.28515625" style="11" customWidth="1"/>
    <col min="3843" max="3843" width="16.140625" style="11" customWidth="1"/>
    <col min="3844" max="4096" width="9.140625" style="11"/>
    <col min="4097" max="4097" width="25.42578125" style="11" customWidth="1"/>
    <col min="4098" max="4098" width="53.28515625" style="11" customWidth="1"/>
    <col min="4099" max="4099" width="16.140625" style="11" customWidth="1"/>
    <col min="4100" max="4352" width="9.140625" style="11"/>
    <col min="4353" max="4353" width="25.42578125" style="11" customWidth="1"/>
    <col min="4354" max="4354" width="53.28515625" style="11" customWidth="1"/>
    <col min="4355" max="4355" width="16.140625" style="11" customWidth="1"/>
    <col min="4356" max="4608" width="9.140625" style="11"/>
    <col min="4609" max="4609" width="25.42578125" style="11" customWidth="1"/>
    <col min="4610" max="4610" width="53.28515625" style="11" customWidth="1"/>
    <col min="4611" max="4611" width="16.140625" style="11" customWidth="1"/>
    <col min="4612" max="4864" width="9.140625" style="11"/>
    <col min="4865" max="4865" width="25.42578125" style="11" customWidth="1"/>
    <col min="4866" max="4866" width="53.28515625" style="11" customWidth="1"/>
    <col min="4867" max="4867" width="16.140625" style="11" customWidth="1"/>
    <col min="4868" max="5120" width="9.140625" style="11"/>
    <col min="5121" max="5121" width="25.42578125" style="11" customWidth="1"/>
    <col min="5122" max="5122" width="53.28515625" style="11" customWidth="1"/>
    <col min="5123" max="5123" width="16.140625" style="11" customWidth="1"/>
    <col min="5124" max="5376" width="9.140625" style="11"/>
    <col min="5377" max="5377" width="25.42578125" style="11" customWidth="1"/>
    <col min="5378" max="5378" width="53.28515625" style="11" customWidth="1"/>
    <col min="5379" max="5379" width="16.140625" style="11" customWidth="1"/>
    <col min="5380" max="5632" width="9.140625" style="11"/>
    <col min="5633" max="5633" width="25.42578125" style="11" customWidth="1"/>
    <col min="5634" max="5634" width="53.28515625" style="11" customWidth="1"/>
    <col min="5635" max="5635" width="16.140625" style="11" customWidth="1"/>
    <col min="5636" max="5888" width="9.140625" style="11"/>
    <col min="5889" max="5889" width="25.42578125" style="11" customWidth="1"/>
    <col min="5890" max="5890" width="53.28515625" style="11" customWidth="1"/>
    <col min="5891" max="5891" width="16.140625" style="11" customWidth="1"/>
    <col min="5892" max="6144" width="9.140625" style="11"/>
    <col min="6145" max="6145" width="25.42578125" style="11" customWidth="1"/>
    <col min="6146" max="6146" width="53.28515625" style="11" customWidth="1"/>
    <col min="6147" max="6147" width="16.140625" style="11" customWidth="1"/>
    <col min="6148" max="6400" width="9.140625" style="11"/>
    <col min="6401" max="6401" width="25.42578125" style="11" customWidth="1"/>
    <col min="6402" max="6402" width="53.28515625" style="11" customWidth="1"/>
    <col min="6403" max="6403" width="16.140625" style="11" customWidth="1"/>
    <col min="6404" max="6656" width="9.140625" style="11"/>
    <col min="6657" max="6657" width="25.42578125" style="11" customWidth="1"/>
    <col min="6658" max="6658" width="53.28515625" style="11" customWidth="1"/>
    <col min="6659" max="6659" width="16.140625" style="11" customWidth="1"/>
    <col min="6660" max="6912" width="9.140625" style="11"/>
    <col min="6913" max="6913" width="25.42578125" style="11" customWidth="1"/>
    <col min="6914" max="6914" width="53.28515625" style="11" customWidth="1"/>
    <col min="6915" max="6915" width="16.140625" style="11" customWidth="1"/>
    <col min="6916" max="7168" width="9.140625" style="11"/>
    <col min="7169" max="7169" width="25.42578125" style="11" customWidth="1"/>
    <col min="7170" max="7170" width="53.28515625" style="11" customWidth="1"/>
    <col min="7171" max="7171" width="16.140625" style="11" customWidth="1"/>
    <col min="7172" max="7424" width="9.140625" style="11"/>
    <col min="7425" max="7425" width="25.42578125" style="11" customWidth="1"/>
    <col min="7426" max="7426" width="53.28515625" style="11" customWidth="1"/>
    <col min="7427" max="7427" width="16.140625" style="11" customWidth="1"/>
    <col min="7428" max="7680" width="9.140625" style="11"/>
    <col min="7681" max="7681" width="25.42578125" style="11" customWidth="1"/>
    <col min="7682" max="7682" width="53.28515625" style="11" customWidth="1"/>
    <col min="7683" max="7683" width="16.140625" style="11" customWidth="1"/>
    <col min="7684" max="7936" width="9.140625" style="11"/>
    <col min="7937" max="7937" width="25.42578125" style="11" customWidth="1"/>
    <col min="7938" max="7938" width="53.28515625" style="11" customWidth="1"/>
    <col min="7939" max="7939" width="16.140625" style="11" customWidth="1"/>
    <col min="7940" max="8192" width="9.140625" style="11"/>
    <col min="8193" max="8193" width="25.42578125" style="11" customWidth="1"/>
    <col min="8194" max="8194" width="53.28515625" style="11" customWidth="1"/>
    <col min="8195" max="8195" width="16.140625" style="11" customWidth="1"/>
    <col min="8196" max="8448" width="9.140625" style="11"/>
    <col min="8449" max="8449" width="25.42578125" style="11" customWidth="1"/>
    <col min="8450" max="8450" width="53.28515625" style="11" customWidth="1"/>
    <col min="8451" max="8451" width="16.140625" style="11" customWidth="1"/>
    <col min="8452" max="8704" width="9.140625" style="11"/>
    <col min="8705" max="8705" width="25.42578125" style="11" customWidth="1"/>
    <col min="8706" max="8706" width="53.28515625" style="11" customWidth="1"/>
    <col min="8707" max="8707" width="16.140625" style="11" customWidth="1"/>
    <col min="8708" max="8960" width="9.140625" style="11"/>
    <col min="8961" max="8961" width="25.42578125" style="11" customWidth="1"/>
    <col min="8962" max="8962" width="53.28515625" style="11" customWidth="1"/>
    <col min="8963" max="8963" width="16.140625" style="11" customWidth="1"/>
    <col min="8964" max="9216" width="9.140625" style="11"/>
    <col min="9217" max="9217" width="25.42578125" style="11" customWidth="1"/>
    <col min="9218" max="9218" width="53.28515625" style="11" customWidth="1"/>
    <col min="9219" max="9219" width="16.140625" style="11" customWidth="1"/>
    <col min="9220" max="9472" width="9.140625" style="11"/>
    <col min="9473" max="9473" width="25.42578125" style="11" customWidth="1"/>
    <col min="9474" max="9474" width="53.28515625" style="11" customWidth="1"/>
    <col min="9475" max="9475" width="16.140625" style="11" customWidth="1"/>
    <col min="9476" max="9728" width="9.140625" style="11"/>
    <col min="9729" max="9729" width="25.42578125" style="11" customWidth="1"/>
    <col min="9730" max="9730" width="53.28515625" style="11" customWidth="1"/>
    <col min="9731" max="9731" width="16.140625" style="11" customWidth="1"/>
    <col min="9732" max="9984" width="9.140625" style="11"/>
    <col min="9985" max="9985" width="25.42578125" style="11" customWidth="1"/>
    <col min="9986" max="9986" width="53.28515625" style="11" customWidth="1"/>
    <col min="9987" max="9987" width="16.140625" style="11" customWidth="1"/>
    <col min="9988" max="10240" width="9.140625" style="11"/>
    <col min="10241" max="10241" width="25.42578125" style="11" customWidth="1"/>
    <col min="10242" max="10242" width="53.28515625" style="11" customWidth="1"/>
    <col min="10243" max="10243" width="16.140625" style="11" customWidth="1"/>
    <col min="10244" max="10496" width="9.140625" style="11"/>
    <col min="10497" max="10497" width="25.42578125" style="11" customWidth="1"/>
    <col min="10498" max="10498" width="53.28515625" style="11" customWidth="1"/>
    <col min="10499" max="10499" width="16.140625" style="11" customWidth="1"/>
    <col min="10500" max="10752" width="9.140625" style="11"/>
    <col min="10753" max="10753" width="25.42578125" style="11" customWidth="1"/>
    <col min="10754" max="10754" width="53.28515625" style="11" customWidth="1"/>
    <col min="10755" max="10755" width="16.140625" style="11" customWidth="1"/>
    <col min="10756" max="11008" width="9.140625" style="11"/>
    <col min="11009" max="11009" width="25.42578125" style="11" customWidth="1"/>
    <col min="11010" max="11010" width="53.28515625" style="11" customWidth="1"/>
    <col min="11011" max="11011" width="16.140625" style="11" customWidth="1"/>
    <col min="11012" max="11264" width="9.140625" style="11"/>
    <col min="11265" max="11265" width="25.42578125" style="11" customWidth="1"/>
    <col min="11266" max="11266" width="53.28515625" style="11" customWidth="1"/>
    <col min="11267" max="11267" width="16.140625" style="11" customWidth="1"/>
    <col min="11268" max="11520" width="9.140625" style="11"/>
    <col min="11521" max="11521" width="25.42578125" style="11" customWidth="1"/>
    <col min="11522" max="11522" width="53.28515625" style="11" customWidth="1"/>
    <col min="11523" max="11523" width="16.140625" style="11" customWidth="1"/>
    <col min="11524" max="11776" width="9.140625" style="11"/>
    <col min="11777" max="11777" width="25.42578125" style="11" customWidth="1"/>
    <col min="11778" max="11778" width="53.28515625" style="11" customWidth="1"/>
    <col min="11779" max="11779" width="16.140625" style="11" customWidth="1"/>
    <col min="11780" max="12032" width="9.140625" style="11"/>
    <col min="12033" max="12033" width="25.42578125" style="11" customWidth="1"/>
    <col min="12034" max="12034" width="53.28515625" style="11" customWidth="1"/>
    <col min="12035" max="12035" width="16.140625" style="11" customWidth="1"/>
    <col min="12036" max="12288" width="9.140625" style="11"/>
    <col min="12289" max="12289" width="25.42578125" style="11" customWidth="1"/>
    <col min="12290" max="12290" width="53.28515625" style="11" customWidth="1"/>
    <col min="12291" max="12291" width="16.140625" style="11" customWidth="1"/>
    <col min="12292" max="12544" width="9.140625" style="11"/>
    <col min="12545" max="12545" width="25.42578125" style="11" customWidth="1"/>
    <col min="12546" max="12546" width="53.28515625" style="11" customWidth="1"/>
    <col min="12547" max="12547" width="16.140625" style="11" customWidth="1"/>
    <col min="12548" max="12800" width="9.140625" style="11"/>
    <col min="12801" max="12801" width="25.42578125" style="11" customWidth="1"/>
    <col min="12802" max="12802" width="53.28515625" style="11" customWidth="1"/>
    <col min="12803" max="12803" width="16.140625" style="11" customWidth="1"/>
    <col min="12804" max="13056" width="9.140625" style="11"/>
    <col min="13057" max="13057" width="25.42578125" style="11" customWidth="1"/>
    <col min="13058" max="13058" width="53.28515625" style="11" customWidth="1"/>
    <col min="13059" max="13059" width="16.140625" style="11" customWidth="1"/>
    <col min="13060" max="13312" width="9.140625" style="11"/>
    <col min="13313" max="13313" width="25.42578125" style="11" customWidth="1"/>
    <col min="13314" max="13314" width="53.28515625" style="11" customWidth="1"/>
    <col min="13315" max="13315" width="16.140625" style="11" customWidth="1"/>
    <col min="13316" max="13568" width="9.140625" style="11"/>
    <col min="13569" max="13569" width="25.42578125" style="11" customWidth="1"/>
    <col min="13570" max="13570" width="53.28515625" style="11" customWidth="1"/>
    <col min="13571" max="13571" width="16.140625" style="11" customWidth="1"/>
    <col min="13572" max="13824" width="9.140625" style="11"/>
    <col min="13825" max="13825" width="25.42578125" style="11" customWidth="1"/>
    <col min="13826" max="13826" width="53.28515625" style="11" customWidth="1"/>
    <col min="13827" max="13827" width="16.140625" style="11" customWidth="1"/>
    <col min="13828" max="14080" width="9.140625" style="11"/>
    <col min="14081" max="14081" width="25.42578125" style="11" customWidth="1"/>
    <col min="14082" max="14082" width="53.28515625" style="11" customWidth="1"/>
    <col min="14083" max="14083" width="16.140625" style="11" customWidth="1"/>
    <col min="14084" max="14336" width="9.140625" style="11"/>
    <col min="14337" max="14337" width="25.42578125" style="11" customWidth="1"/>
    <col min="14338" max="14338" width="53.28515625" style="11" customWidth="1"/>
    <col min="14339" max="14339" width="16.140625" style="11" customWidth="1"/>
    <col min="14340" max="14592" width="9.140625" style="11"/>
    <col min="14593" max="14593" width="25.42578125" style="11" customWidth="1"/>
    <col min="14594" max="14594" width="53.28515625" style="11" customWidth="1"/>
    <col min="14595" max="14595" width="16.140625" style="11" customWidth="1"/>
    <col min="14596" max="14848" width="9.140625" style="11"/>
    <col min="14849" max="14849" width="25.42578125" style="11" customWidth="1"/>
    <col min="14850" max="14850" width="53.28515625" style="11" customWidth="1"/>
    <col min="14851" max="14851" width="16.140625" style="11" customWidth="1"/>
    <col min="14852" max="15104" width="9.140625" style="11"/>
    <col min="15105" max="15105" width="25.42578125" style="11" customWidth="1"/>
    <col min="15106" max="15106" width="53.28515625" style="11" customWidth="1"/>
    <col min="15107" max="15107" width="16.140625" style="11" customWidth="1"/>
    <col min="15108" max="15360" width="9.140625" style="11"/>
    <col min="15361" max="15361" width="25.42578125" style="11" customWidth="1"/>
    <col min="15362" max="15362" width="53.28515625" style="11" customWidth="1"/>
    <col min="15363" max="15363" width="16.140625" style="11" customWidth="1"/>
    <col min="15364" max="15616" width="9.140625" style="11"/>
    <col min="15617" max="15617" width="25.42578125" style="11" customWidth="1"/>
    <col min="15618" max="15618" width="53.28515625" style="11" customWidth="1"/>
    <col min="15619" max="15619" width="16.140625" style="11" customWidth="1"/>
    <col min="15620" max="15872" width="9.140625" style="11"/>
    <col min="15873" max="15873" width="25.42578125" style="11" customWidth="1"/>
    <col min="15874" max="15874" width="53.28515625" style="11" customWidth="1"/>
    <col min="15875" max="15875" width="16.140625" style="11" customWidth="1"/>
    <col min="15876" max="16128" width="9.140625" style="11"/>
    <col min="16129" max="16129" width="25.42578125" style="11" customWidth="1"/>
    <col min="16130" max="16130" width="53.28515625" style="11" customWidth="1"/>
    <col min="16131" max="16131" width="16.140625" style="11" customWidth="1"/>
    <col min="16132" max="16384" width="9.140625" style="11"/>
  </cols>
  <sheetData>
    <row r="1" spans="1:3" ht="15.75" customHeight="1" x14ac:dyDescent="0.25">
      <c r="B1" s="63" t="s">
        <v>179</v>
      </c>
      <c r="C1" s="64"/>
    </row>
    <row r="2" spans="1:3" ht="15.75" customHeight="1" x14ac:dyDescent="0.25">
      <c r="B2" s="64"/>
      <c r="C2" s="64"/>
    </row>
    <row r="3" spans="1:3" ht="15.75" customHeight="1" x14ac:dyDescent="0.25">
      <c r="B3" s="64"/>
      <c r="C3" s="64"/>
    </row>
    <row r="4" spans="1:3" ht="15.75" customHeight="1" x14ac:dyDescent="0.25">
      <c r="B4" s="64"/>
      <c r="C4" s="64"/>
    </row>
    <row r="5" spans="1:3" ht="15.75" customHeight="1" x14ac:dyDescent="0.25">
      <c r="A5" s="51"/>
      <c r="B5" s="64"/>
      <c r="C5" s="64"/>
    </row>
    <row r="6" spans="1:3" ht="15.75" customHeight="1" x14ac:dyDescent="0.25">
      <c r="A6" s="51"/>
      <c r="B6" s="60"/>
      <c r="C6" s="60"/>
    </row>
    <row r="7" spans="1:3" ht="15.75" customHeight="1" x14ac:dyDescent="0.25">
      <c r="A7" s="51"/>
      <c r="B7" s="60"/>
      <c r="C7" s="60"/>
    </row>
    <row r="8" spans="1:3" ht="18.75" x14ac:dyDescent="0.25">
      <c r="A8" s="62" t="s">
        <v>0</v>
      </c>
      <c r="B8" s="62"/>
      <c r="C8" s="62"/>
    </row>
    <row r="9" spans="1:3" ht="15.75" x14ac:dyDescent="0.25">
      <c r="A9" s="51"/>
      <c r="B9" s="51"/>
      <c r="C9" s="52"/>
    </row>
    <row r="10" spans="1:3" ht="15.75" x14ac:dyDescent="0.25">
      <c r="A10" s="53"/>
      <c r="B10" s="53"/>
      <c r="C10" s="61" t="s">
        <v>1</v>
      </c>
    </row>
    <row r="11" spans="1:3" ht="47.25" x14ac:dyDescent="0.25">
      <c r="A11" s="54" t="s">
        <v>2</v>
      </c>
      <c r="B11" s="54" t="s">
        <v>3</v>
      </c>
      <c r="C11" s="55" t="s">
        <v>4</v>
      </c>
    </row>
    <row r="12" spans="1:3" ht="15.75" x14ac:dyDescent="0.25">
      <c r="A12" s="1" t="s">
        <v>5</v>
      </c>
      <c r="B12" s="2" t="s">
        <v>6</v>
      </c>
      <c r="C12" s="3">
        <f>C13+C17+C23+C26+C34+C40+C44+C48</f>
        <v>23540</v>
      </c>
    </row>
    <row r="13" spans="1:3" ht="15.75" x14ac:dyDescent="0.25">
      <c r="A13" s="1" t="s">
        <v>7</v>
      </c>
      <c r="B13" s="2" t="s">
        <v>8</v>
      </c>
      <c r="C13" s="3">
        <f>C14</f>
        <v>15182</v>
      </c>
    </row>
    <row r="14" spans="1:3" ht="15.75" x14ac:dyDescent="0.25">
      <c r="A14" s="10" t="s">
        <v>9</v>
      </c>
      <c r="B14" s="9" t="s">
        <v>10</v>
      </c>
      <c r="C14" s="4">
        <f>C15+C16</f>
        <v>15182</v>
      </c>
    </row>
    <row r="15" spans="1:3" ht="94.5" x14ac:dyDescent="0.25">
      <c r="A15" s="10" t="s">
        <v>11</v>
      </c>
      <c r="B15" s="9" t="s">
        <v>12</v>
      </c>
      <c r="C15" s="4">
        <v>15060</v>
      </c>
    </row>
    <row r="16" spans="1:3" ht="63" x14ac:dyDescent="0.25">
      <c r="A16" s="10" t="s">
        <v>13</v>
      </c>
      <c r="B16" s="9" t="s">
        <v>14</v>
      </c>
      <c r="C16" s="4">
        <v>122</v>
      </c>
    </row>
    <row r="17" spans="1:3" ht="47.25" x14ac:dyDescent="0.25">
      <c r="A17" s="58" t="s">
        <v>139</v>
      </c>
      <c r="B17" s="9" t="s">
        <v>15</v>
      </c>
      <c r="C17" s="4">
        <f>C18</f>
        <v>4450</v>
      </c>
    </row>
    <row r="18" spans="1:3" ht="47.25" x14ac:dyDescent="0.25">
      <c r="A18" s="10" t="s">
        <v>140</v>
      </c>
      <c r="B18" s="9" t="s">
        <v>16</v>
      </c>
      <c r="C18" s="4">
        <f>C19+C20+C21+C22</f>
        <v>4450</v>
      </c>
    </row>
    <row r="19" spans="1:3" ht="141.75" x14ac:dyDescent="0.25">
      <c r="A19" s="8" t="s">
        <v>171</v>
      </c>
      <c r="B19" s="9" t="s">
        <v>172</v>
      </c>
      <c r="C19" s="4">
        <v>2323</v>
      </c>
    </row>
    <row r="20" spans="1:3" ht="157.5" x14ac:dyDescent="0.25">
      <c r="A20" s="10" t="s">
        <v>173</v>
      </c>
      <c r="B20" s="9" t="s">
        <v>174</v>
      </c>
      <c r="C20" s="4">
        <v>16</v>
      </c>
    </row>
    <row r="21" spans="1:3" ht="141.75" x14ac:dyDescent="0.25">
      <c r="A21" s="10" t="s">
        <v>175</v>
      </c>
      <c r="B21" s="9" t="s">
        <v>176</v>
      </c>
      <c r="C21" s="4">
        <v>2705</v>
      </c>
    </row>
    <row r="22" spans="1:3" ht="141.75" x14ac:dyDescent="0.25">
      <c r="A22" s="10" t="s">
        <v>177</v>
      </c>
      <c r="B22" s="9" t="s">
        <v>178</v>
      </c>
      <c r="C22" s="4">
        <v>-594</v>
      </c>
    </row>
    <row r="23" spans="1:3" ht="15.75" x14ac:dyDescent="0.25">
      <c r="A23" s="10" t="s">
        <v>17</v>
      </c>
      <c r="B23" s="9" t="s">
        <v>18</v>
      </c>
      <c r="C23" s="4">
        <f>C24</f>
        <v>15</v>
      </c>
    </row>
    <row r="24" spans="1:3" ht="15.75" x14ac:dyDescent="0.25">
      <c r="A24" s="10" t="s">
        <v>19</v>
      </c>
      <c r="B24" s="9" t="s">
        <v>20</v>
      </c>
      <c r="C24" s="4">
        <f>C25</f>
        <v>15</v>
      </c>
    </row>
    <row r="25" spans="1:3" ht="15.75" x14ac:dyDescent="0.25">
      <c r="A25" s="10" t="s">
        <v>141</v>
      </c>
      <c r="B25" s="9" t="s">
        <v>20</v>
      </c>
      <c r="C25" s="4">
        <v>15</v>
      </c>
    </row>
    <row r="26" spans="1:3" ht="15.75" x14ac:dyDescent="0.25">
      <c r="A26" s="10" t="s">
        <v>21</v>
      </c>
      <c r="B26" s="9" t="s">
        <v>22</v>
      </c>
      <c r="C26" s="4">
        <f>C27+C29</f>
        <v>1269</v>
      </c>
    </row>
    <row r="27" spans="1:3" ht="15.75" x14ac:dyDescent="0.25">
      <c r="A27" s="10" t="s">
        <v>142</v>
      </c>
      <c r="B27" s="9" t="s">
        <v>23</v>
      </c>
      <c r="C27" s="4">
        <f>C28</f>
        <v>505</v>
      </c>
    </row>
    <row r="28" spans="1:3" ht="63" x14ac:dyDescent="0.25">
      <c r="A28" s="10" t="s">
        <v>24</v>
      </c>
      <c r="B28" s="9" t="s">
        <v>25</v>
      </c>
      <c r="C28" s="4">
        <v>505</v>
      </c>
    </row>
    <row r="29" spans="1:3" ht="15.75" x14ac:dyDescent="0.25">
      <c r="A29" s="10" t="s">
        <v>26</v>
      </c>
      <c r="B29" s="9" t="s">
        <v>27</v>
      </c>
      <c r="C29" s="4">
        <f>C30+C32</f>
        <v>764</v>
      </c>
    </row>
    <row r="30" spans="1:3" ht="15.75" x14ac:dyDescent="0.25">
      <c r="A30" s="10" t="s">
        <v>143</v>
      </c>
      <c r="B30" s="59" t="s">
        <v>28</v>
      </c>
      <c r="C30" s="4">
        <f>C31</f>
        <v>698</v>
      </c>
    </row>
    <row r="31" spans="1:3" ht="47.25" x14ac:dyDescent="0.25">
      <c r="A31" s="10" t="s">
        <v>29</v>
      </c>
      <c r="B31" s="9" t="s">
        <v>30</v>
      </c>
      <c r="C31" s="4">
        <v>698</v>
      </c>
    </row>
    <row r="32" spans="1:3" ht="15.75" x14ac:dyDescent="0.25">
      <c r="A32" s="10" t="s">
        <v>144</v>
      </c>
      <c r="B32" s="9" t="s">
        <v>31</v>
      </c>
      <c r="C32" s="4">
        <f>C33</f>
        <v>66</v>
      </c>
    </row>
    <row r="33" spans="1:3" ht="47.25" x14ac:dyDescent="0.25">
      <c r="A33" s="10" t="s">
        <v>32</v>
      </c>
      <c r="B33" s="9" t="s">
        <v>33</v>
      </c>
      <c r="C33" s="4">
        <v>66</v>
      </c>
    </row>
    <row r="34" spans="1:3" ht="15.75" x14ac:dyDescent="0.25">
      <c r="A34" s="1" t="s">
        <v>34</v>
      </c>
      <c r="B34" s="2" t="s">
        <v>35</v>
      </c>
      <c r="C34" s="3">
        <f>C35+C37</f>
        <v>38</v>
      </c>
    </row>
    <row r="35" spans="1:3" ht="63" x14ac:dyDescent="0.25">
      <c r="A35" s="1" t="s">
        <v>36</v>
      </c>
      <c r="B35" s="2" t="s">
        <v>37</v>
      </c>
      <c r="C35" s="3">
        <f>C36</f>
        <v>30</v>
      </c>
    </row>
    <row r="36" spans="1:3" ht="94.5" x14ac:dyDescent="0.25">
      <c r="A36" s="1" t="s">
        <v>145</v>
      </c>
      <c r="B36" s="2" t="s">
        <v>39</v>
      </c>
      <c r="C36" s="3">
        <v>30</v>
      </c>
    </row>
    <row r="37" spans="1:3" ht="47.25" x14ac:dyDescent="0.25">
      <c r="A37" s="1" t="s">
        <v>146</v>
      </c>
      <c r="B37" s="2" t="s">
        <v>40</v>
      </c>
      <c r="C37" s="3">
        <f>C38</f>
        <v>8</v>
      </c>
    </row>
    <row r="38" spans="1:3" ht="78.75" x14ac:dyDescent="0.25">
      <c r="A38" s="1" t="s">
        <v>147</v>
      </c>
      <c r="B38" s="2" t="s">
        <v>41</v>
      </c>
      <c r="C38" s="3">
        <f>C39</f>
        <v>8</v>
      </c>
    </row>
    <row r="39" spans="1:3" ht="110.25" x14ac:dyDescent="0.25">
      <c r="A39" s="1" t="s">
        <v>148</v>
      </c>
      <c r="B39" s="2" t="s">
        <v>43</v>
      </c>
      <c r="C39" s="3">
        <v>8</v>
      </c>
    </row>
    <row r="40" spans="1:3" ht="47.25" x14ac:dyDescent="0.25">
      <c r="A40" s="1" t="s">
        <v>44</v>
      </c>
      <c r="B40" s="2" t="s">
        <v>45</v>
      </c>
      <c r="C40" s="3">
        <f>C41</f>
        <v>2300</v>
      </c>
    </row>
    <row r="41" spans="1:3" ht="110.25" x14ac:dyDescent="0.25">
      <c r="A41" s="1" t="s">
        <v>149</v>
      </c>
      <c r="B41" s="2" t="s">
        <v>46</v>
      </c>
      <c r="C41" s="3">
        <f>C42</f>
        <v>2300</v>
      </c>
    </row>
    <row r="42" spans="1:3" ht="94.5" x14ac:dyDescent="0.25">
      <c r="A42" s="1" t="s">
        <v>150</v>
      </c>
      <c r="B42" s="2" t="s">
        <v>47</v>
      </c>
      <c r="C42" s="3">
        <f>C43</f>
        <v>2300</v>
      </c>
    </row>
    <row r="43" spans="1:3" ht="94.5" x14ac:dyDescent="0.25">
      <c r="A43" s="1" t="s">
        <v>48</v>
      </c>
      <c r="B43" s="2" t="s">
        <v>49</v>
      </c>
      <c r="C43" s="3">
        <v>2300</v>
      </c>
    </row>
    <row r="44" spans="1:3" ht="47.25" x14ac:dyDescent="0.25">
      <c r="A44" s="1" t="s">
        <v>183</v>
      </c>
      <c r="B44" s="2" t="s">
        <v>184</v>
      </c>
      <c r="C44" s="3">
        <f>C45</f>
        <v>268</v>
      </c>
    </row>
    <row r="45" spans="1:3" ht="15.75" x14ac:dyDescent="0.25">
      <c r="A45" s="1" t="s">
        <v>185</v>
      </c>
      <c r="B45" s="2" t="s">
        <v>186</v>
      </c>
      <c r="C45" s="3">
        <f>C46</f>
        <v>268</v>
      </c>
    </row>
    <row r="46" spans="1:3" ht="15.75" x14ac:dyDescent="0.25">
      <c r="A46" s="1" t="s">
        <v>187</v>
      </c>
      <c r="B46" s="2" t="s">
        <v>188</v>
      </c>
      <c r="C46" s="3">
        <f>C47</f>
        <v>268</v>
      </c>
    </row>
    <row r="47" spans="1:3" ht="15.75" customHeight="1" x14ac:dyDescent="0.25">
      <c r="A47" s="1" t="s">
        <v>189</v>
      </c>
      <c r="B47" s="2" t="s">
        <v>95</v>
      </c>
      <c r="C47" s="3">
        <v>268</v>
      </c>
    </row>
    <row r="48" spans="1:3" ht="15.75" x14ac:dyDescent="0.25">
      <c r="A48" s="1" t="s">
        <v>190</v>
      </c>
      <c r="B48" s="2" t="s">
        <v>191</v>
      </c>
      <c r="C48" s="3">
        <f>C49</f>
        <v>18</v>
      </c>
    </row>
    <row r="49" spans="1:3" ht="31.5" x14ac:dyDescent="0.25">
      <c r="A49" s="1" t="s">
        <v>192</v>
      </c>
      <c r="B49" s="2" t="s">
        <v>193</v>
      </c>
      <c r="C49" s="3">
        <f>C50</f>
        <v>18</v>
      </c>
    </row>
    <row r="50" spans="1:3" ht="47.25" x14ac:dyDescent="0.25">
      <c r="A50" s="1" t="s">
        <v>194</v>
      </c>
      <c r="B50" s="2" t="s">
        <v>195</v>
      </c>
      <c r="C50" s="3">
        <v>18</v>
      </c>
    </row>
    <row r="51" spans="1:3" ht="15.75" x14ac:dyDescent="0.25">
      <c r="A51" s="1" t="s">
        <v>50</v>
      </c>
      <c r="B51" s="2" t="s">
        <v>51</v>
      </c>
      <c r="C51" s="3">
        <f>C52+C68</f>
        <v>144023</v>
      </c>
    </row>
    <row r="52" spans="1:3" ht="47.25" x14ac:dyDescent="0.25">
      <c r="A52" s="1" t="s">
        <v>52</v>
      </c>
      <c r="B52" s="2" t="s">
        <v>53</v>
      </c>
      <c r="C52" s="3">
        <f>C53+C58+C63</f>
        <v>144854</v>
      </c>
    </row>
    <row r="53" spans="1:3" ht="31.5" x14ac:dyDescent="0.25">
      <c r="A53" s="1" t="s">
        <v>151</v>
      </c>
      <c r="B53" s="2" t="s">
        <v>54</v>
      </c>
      <c r="C53" s="3">
        <f>C54+C56</f>
        <v>70852</v>
      </c>
    </row>
    <row r="54" spans="1:3" ht="31.5" x14ac:dyDescent="0.25">
      <c r="A54" s="1" t="s">
        <v>152</v>
      </c>
      <c r="B54" s="2" t="s">
        <v>55</v>
      </c>
      <c r="C54" s="3">
        <f>C55</f>
        <v>70384</v>
      </c>
    </row>
    <row r="55" spans="1:3" ht="33.75" customHeight="1" x14ac:dyDescent="0.25">
      <c r="A55" s="1" t="s">
        <v>153</v>
      </c>
      <c r="B55" s="2" t="s">
        <v>56</v>
      </c>
      <c r="C55" s="3">
        <v>70384</v>
      </c>
    </row>
    <row r="56" spans="1:3" ht="31.5" x14ac:dyDescent="0.25">
      <c r="A56" s="1" t="s">
        <v>154</v>
      </c>
      <c r="B56" s="2" t="s">
        <v>57</v>
      </c>
      <c r="C56" s="3">
        <f>C57</f>
        <v>468</v>
      </c>
    </row>
    <row r="57" spans="1:3" ht="47.25" x14ac:dyDescent="0.25">
      <c r="A57" s="1" t="s">
        <v>155</v>
      </c>
      <c r="B57" s="2" t="s">
        <v>58</v>
      </c>
      <c r="C57" s="3">
        <v>468</v>
      </c>
    </row>
    <row r="58" spans="1:3" ht="31.5" x14ac:dyDescent="0.25">
      <c r="A58" s="1" t="s">
        <v>156</v>
      </c>
      <c r="B58" s="2" t="s">
        <v>59</v>
      </c>
      <c r="C58" s="3">
        <f>C59+C61</f>
        <v>565</v>
      </c>
    </row>
    <row r="59" spans="1:3" ht="47.25" x14ac:dyDescent="0.25">
      <c r="A59" s="1" t="s">
        <v>157</v>
      </c>
      <c r="B59" s="2" t="s">
        <v>60</v>
      </c>
      <c r="C59" s="3">
        <f>C60</f>
        <v>5</v>
      </c>
    </row>
    <row r="60" spans="1:3" ht="47.25" x14ac:dyDescent="0.25">
      <c r="A60" s="1" t="s">
        <v>158</v>
      </c>
      <c r="B60" s="2" t="s">
        <v>61</v>
      </c>
      <c r="C60" s="3">
        <v>5</v>
      </c>
    </row>
    <row r="61" spans="1:3" ht="47.25" x14ac:dyDescent="0.25">
      <c r="A61" s="1" t="s">
        <v>159</v>
      </c>
      <c r="B61" s="2" t="s">
        <v>62</v>
      </c>
      <c r="C61" s="3">
        <f>C62</f>
        <v>560</v>
      </c>
    </row>
    <row r="62" spans="1:3" ht="63" x14ac:dyDescent="0.25">
      <c r="A62" s="1" t="s">
        <v>160</v>
      </c>
      <c r="B62" s="2" t="s">
        <v>63</v>
      </c>
      <c r="C62" s="3">
        <v>560</v>
      </c>
    </row>
    <row r="63" spans="1:3" ht="15.75" x14ac:dyDescent="0.25">
      <c r="A63" s="1" t="s">
        <v>161</v>
      </c>
      <c r="B63" s="2" t="s">
        <v>64</v>
      </c>
      <c r="C63" s="3">
        <f>C64+C66</f>
        <v>73437</v>
      </c>
    </row>
    <row r="64" spans="1:3" ht="78.75" x14ac:dyDescent="0.25">
      <c r="A64" s="1" t="s">
        <v>162</v>
      </c>
      <c r="B64" s="2" t="s">
        <v>65</v>
      </c>
      <c r="C64" s="3">
        <f>C65</f>
        <v>384</v>
      </c>
    </row>
    <row r="65" spans="1:3" ht="94.5" x14ac:dyDescent="0.25">
      <c r="A65" s="1" t="s">
        <v>163</v>
      </c>
      <c r="B65" s="2" t="s">
        <v>66</v>
      </c>
      <c r="C65" s="3">
        <v>384</v>
      </c>
    </row>
    <row r="66" spans="1:3" ht="31.5" x14ac:dyDescent="0.25">
      <c r="A66" s="1" t="s">
        <v>164</v>
      </c>
      <c r="B66" s="2" t="s">
        <v>67</v>
      </c>
      <c r="C66" s="3">
        <f>C67</f>
        <v>73053</v>
      </c>
    </row>
    <row r="67" spans="1:3" ht="30" customHeight="1" x14ac:dyDescent="0.25">
      <c r="A67" s="1" t="s">
        <v>165</v>
      </c>
      <c r="B67" s="2" t="s">
        <v>68</v>
      </c>
      <c r="C67" s="3">
        <v>73053</v>
      </c>
    </row>
    <row r="68" spans="1:3" ht="63" x14ac:dyDescent="0.25">
      <c r="A68" s="1" t="s">
        <v>196</v>
      </c>
      <c r="B68" s="2" t="s">
        <v>197</v>
      </c>
      <c r="C68" s="3">
        <f>C69</f>
        <v>-831</v>
      </c>
    </row>
    <row r="69" spans="1:3" ht="63" x14ac:dyDescent="0.25">
      <c r="A69" s="1" t="s">
        <v>199</v>
      </c>
      <c r="B69" s="2" t="s">
        <v>198</v>
      </c>
      <c r="C69" s="3">
        <f>C70</f>
        <v>-831</v>
      </c>
    </row>
    <row r="70" spans="1:3" ht="63" x14ac:dyDescent="0.25">
      <c r="A70" s="1" t="s">
        <v>200</v>
      </c>
      <c r="B70" s="2" t="s">
        <v>113</v>
      </c>
      <c r="C70" s="3">
        <v>-831</v>
      </c>
    </row>
    <row r="71" spans="1:3" ht="15.75" x14ac:dyDescent="0.25">
      <c r="A71" s="5"/>
      <c r="B71" s="6" t="s">
        <v>69</v>
      </c>
      <c r="C71" s="7">
        <f>C12+C51</f>
        <v>167563</v>
      </c>
    </row>
  </sheetData>
  <mergeCells count="2">
    <mergeCell ref="A8:C8"/>
    <mergeCell ref="B1:C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16" workbookViewId="0">
      <selection activeCell="A16" sqref="A1:XFD1048576"/>
    </sheetView>
  </sheetViews>
  <sheetFormatPr defaultRowHeight="15" x14ac:dyDescent="0.25"/>
  <cols>
    <col min="1" max="1" width="25.42578125" style="11" customWidth="1"/>
    <col min="2" max="2" width="53.28515625" style="11" customWidth="1"/>
    <col min="3" max="3" width="16.140625" style="11" customWidth="1"/>
    <col min="4" max="4" width="10.5703125" style="11" customWidth="1"/>
    <col min="5" max="256" width="9.140625" style="11"/>
    <col min="257" max="257" width="25.42578125" style="11" customWidth="1"/>
    <col min="258" max="258" width="53.28515625" style="11" customWidth="1"/>
    <col min="259" max="259" width="16.140625" style="11" customWidth="1"/>
    <col min="260" max="260" width="10.5703125" style="11" customWidth="1"/>
    <col min="261" max="512" width="9.140625" style="11"/>
    <col min="513" max="513" width="25.42578125" style="11" customWidth="1"/>
    <col min="514" max="514" width="53.28515625" style="11" customWidth="1"/>
    <col min="515" max="515" width="16.140625" style="11" customWidth="1"/>
    <col min="516" max="516" width="10.5703125" style="11" customWidth="1"/>
    <col min="517" max="768" width="9.140625" style="11"/>
    <col min="769" max="769" width="25.42578125" style="11" customWidth="1"/>
    <col min="770" max="770" width="53.28515625" style="11" customWidth="1"/>
    <col min="771" max="771" width="16.140625" style="11" customWidth="1"/>
    <col min="772" max="772" width="10.5703125" style="11" customWidth="1"/>
    <col min="773" max="1024" width="9.140625" style="11"/>
    <col min="1025" max="1025" width="25.42578125" style="11" customWidth="1"/>
    <col min="1026" max="1026" width="53.28515625" style="11" customWidth="1"/>
    <col min="1027" max="1027" width="16.140625" style="11" customWidth="1"/>
    <col min="1028" max="1028" width="10.5703125" style="11" customWidth="1"/>
    <col min="1029" max="1280" width="9.140625" style="11"/>
    <col min="1281" max="1281" width="25.42578125" style="11" customWidth="1"/>
    <col min="1282" max="1282" width="53.28515625" style="11" customWidth="1"/>
    <col min="1283" max="1283" width="16.140625" style="11" customWidth="1"/>
    <col min="1284" max="1284" width="10.5703125" style="11" customWidth="1"/>
    <col min="1285" max="1536" width="9.140625" style="11"/>
    <col min="1537" max="1537" width="25.42578125" style="11" customWidth="1"/>
    <col min="1538" max="1538" width="53.28515625" style="11" customWidth="1"/>
    <col min="1539" max="1539" width="16.140625" style="11" customWidth="1"/>
    <col min="1540" max="1540" width="10.5703125" style="11" customWidth="1"/>
    <col min="1541" max="1792" width="9.140625" style="11"/>
    <col min="1793" max="1793" width="25.42578125" style="11" customWidth="1"/>
    <col min="1794" max="1794" width="53.28515625" style="11" customWidth="1"/>
    <col min="1795" max="1795" width="16.140625" style="11" customWidth="1"/>
    <col min="1796" max="1796" width="10.5703125" style="11" customWidth="1"/>
    <col min="1797" max="2048" width="9.140625" style="11"/>
    <col min="2049" max="2049" width="25.42578125" style="11" customWidth="1"/>
    <col min="2050" max="2050" width="53.28515625" style="11" customWidth="1"/>
    <col min="2051" max="2051" width="16.140625" style="11" customWidth="1"/>
    <col min="2052" max="2052" width="10.5703125" style="11" customWidth="1"/>
    <col min="2053" max="2304" width="9.140625" style="11"/>
    <col min="2305" max="2305" width="25.42578125" style="11" customWidth="1"/>
    <col min="2306" max="2306" width="53.28515625" style="11" customWidth="1"/>
    <col min="2307" max="2307" width="16.140625" style="11" customWidth="1"/>
    <col min="2308" max="2308" width="10.5703125" style="11" customWidth="1"/>
    <col min="2309" max="2560" width="9.140625" style="11"/>
    <col min="2561" max="2561" width="25.42578125" style="11" customWidth="1"/>
    <col min="2562" max="2562" width="53.28515625" style="11" customWidth="1"/>
    <col min="2563" max="2563" width="16.140625" style="11" customWidth="1"/>
    <col min="2564" max="2564" width="10.5703125" style="11" customWidth="1"/>
    <col min="2565" max="2816" width="9.140625" style="11"/>
    <col min="2817" max="2817" width="25.42578125" style="11" customWidth="1"/>
    <col min="2818" max="2818" width="53.28515625" style="11" customWidth="1"/>
    <col min="2819" max="2819" width="16.140625" style="11" customWidth="1"/>
    <col min="2820" max="2820" width="10.5703125" style="11" customWidth="1"/>
    <col min="2821" max="3072" width="9.140625" style="11"/>
    <col min="3073" max="3073" width="25.42578125" style="11" customWidth="1"/>
    <col min="3074" max="3074" width="53.28515625" style="11" customWidth="1"/>
    <col min="3075" max="3075" width="16.140625" style="11" customWidth="1"/>
    <col min="3076" max="3076" width="10.5703125" style="11" customWidth="1"/>
    <col min="3077" max="3328" width="9.140625" style="11"/>
    <col min="3329" max="3329" width="25.42578125" style="11" customWidth="1"/>
    <col min="3330" max="3330" width="53.28515625" style="11" customWidth="1"/>
    <col min="3331" max="3331" width="16.140625" style="11" customWidth="1"/>
    <col min="3332" max="3332" width="10.5703125" style="11" customWidth="1"/>
    <col min="3333" max="3584" width="9.140625" style="11"/>
    <col min="3585" max="3585" width="25.42578125" style="11" customWidth="1"/>
    <col min="3586" max="3586" width="53.28515625" style="11" customWidth="1"/>
    <col min="3587" max="3587" width="16.140625" style="11" customWidth="1"/>
    <col min="3588" max="3588" width="10.5703125" style="11" customWidth="1"/>
    <col min="3589" max="3840" width="9.140625" style="11"/>
    <col min="3841" max="3841" width="25.42578125" style="11" customWidth="1"/>
    <col min="3842" max="3842" width="53.28515625" style="11" customWidth="1"/>
    <col min="3843" max="3843" width="16.140625" style="11" customWidth="1"/>
    <col min="3844" max="3844" width="10.5703125" style="11" customWidth="1"/>
    <col min="3845" max="4096" width="9.140625" style="11"/>
    <col min="4097" max="4097" width="25.42578125" style="11" customWidth="1"/>
    <col min="4098" max="4098" width="53.28515625" style="11" customWidth="1"/>
    <col min="4099" max="4099" width="16.140625" style="11" customWidth="1"/>
    <col min="4100" max="4100" width="10.5703125" style="11" customWidth="1"/>
    <col min="4101" max="4352" width="9.140625" style="11"/>
    <col min="4353" max="4353" width="25.42578125" style="11" customWidth="1"/>
    <col min="4354" max="4354" width="53.28515625" style="11" customWidth="1"/>
    <col min="4355" max="4355" width="16.140625" style="11" customWidth="1"/>
    <col min="4356" max="4356" width="10.5703125" style="11" customWidth="1"/>
    <col min="4357" max="4608" width="9.140625" style="11"/>
    <col min="4609" max="4609" width="25.42578125" style="11" customWidth="1"/>
    <col min="4610" max="4610" width="53.28515625" style="11" customWidth="1"/>
    <col min="4611" max="4611" width="16.140625" style="11" customWidth="1"/>
    <col min="4612" max="4612" width="10.5703125" style="11" customWidth="1"/>
    <col min="4613" max="4864" width="9.140625" style="11"/>
    <col min="4865" max="4865" width="25.42578125" style="11" customWidth="1"/>
    <col min="4866" max="4866" width="53.28515625" style="11" customWidth="1"/>
    <col min="4867" max="4867" width="16.140625" style="11" customWidth="1"/>
    <col min="4868" max="4868" width="10.5703125" style="11" customWidth="1"/>
    <col min="4869" max="5120" width="9.140625" style="11"/>
    <col min="5121" max="5121" width="25.42578125" style="11" customWidth="1"/>
    <col min="5122" max="5122" width="53.28515625" style="11" customWidth="1"/>
    <col min="5123" max="5123" width="16.140625" style="11" customWidth="1"/>
    <col min="5124" max="5124" width="10.5703125" style="11" customWidth="1"/>
    <col min="5125" max="5376" width="9.140625" style="11"/>
    <col min="5377" max="5377" width="25.42578125" style="11" customWidth="1"/>
    <col min="5378" max="5378" width="53.28515625" style="11" customWidth="1"/>
    <col min="5379" max="5379" width="16.140625" style="11" customWidth="1"/>
    <col min="5380" max="5380" width="10.5703125" style="11" customWidth="1"/>
    <col min="5381" max="5632" width="9.140625" style="11"/>
    <col min="5633" max="5633" width="25.42578125" style="11" customWidth="1"/>
    <col min="5634" max="5634" width="53.28515625" style="11" customWidth="1"/>
    <col min="5635" max="5635" width="16.140625" style="11" customWidth="1"/>
    <col min="5636" max="5636" width="10.5703125" style="11" customWidth="1"/>
    <col min="5637" max="5888" width="9.140625" style="11"/>
    <col min="5889" max="5889" width="25.42578125" style="11" customWidth="1"/>
    <col min="5890" max="5890" width="53.28515625" style="11" customWidth="1"/>
    <col min="5891" max="5891" width="16.140625" style="11" customWidth="1"/>
    <col min="5892" max="5892" width="10.5703125" style="11" customWidth="1"/>
    <col min="5893" max="6144" width="9.140625" style="11"/>
    <col min="6145" max="6145" width="25.42578125" style="11" customWidth="1"/>
    <col min="6146" max="6146" width="53.28515625" style="11" customWidth="1"/>
    <col min="6147" max="6147" width="16.140625" style="11" customWidth="1"/>
    <col min="6148" max="6148" width="10.5703125" style="11" customWidth="1"/>
    <col min="6149" max="6400" width="9.140625" style="11"/>
    <col min="6401" max="6401" width="25.42578125" style="11" customWidth="1"/>
    <col min="6402" max="6402" width="53.28515625" style="11" customWidth="1"/>
    <col min="6403" max="6403" width="16.140625" style="11" customWidth="1"/>
    <col min="6404" max="6404" width="10.5703125" style="11" customWidth="1"/>
    <col min="6405" max="6656" width="9.140625" style="11"/>
    <col min="6657" max="6657" width="25.42578125" style="11" customWidth="1"/>
    <col min="6658" max="6658" width="53.28515625" style="11" customWidth="1"/>
    <col min="6659" max="6659" width="16.140625" style="11" customWidth="1"/>
    <col min="6660" max="6660" width="10.5703125" style="11" customWidth="1"/>
    <col min="6661" max="6912" width="9.140625" style="11"/>
    <col min="6913" max="6913" width="25.42578125" style="11" customWidth="1"/>
    <col min="6914" max="6914" width="53.28515625" style="11" customWidth="1"/>
    <col min="6915" max="6915" width="16.140625" style="11" customWidth="1"/>
    <col min="6916" max="6916" width="10.5703125" style="11" customWidth="1"/>
    <col min="6917" max="7168" width="9.140625" style="11"/>
    <col min="7169" max="7169" width="25.42578125" style="11" customWidth="1"/>
    <col min="7170" max="7170" width="53.28515625" style="11" customWidth="1"/>
    <col min="7171" max="7171" width="16.140625" style="11" customWidth="1"/>
    <col min="7172" max="7172" width="10.5703125" style="11" customWidth="1"/>
    <col min="7173" max="7424" width="9.140625" style="11"/>
    <col min="7425" max="7425" width="25.42578125" style="11" customWidth="1"/>
    <col min="7426" max="7426" width="53.28515625" style="11" customWidth="1"/>
    <col min="7427" max="7427" width="16.140625" style="11" customWidth="1"/>
    <col min="7428" max="7428" width="10.5703125" style="11" customWidth="1"/>
    <col min="7429" max="7680" width="9.140625" style="11"/>
    <col min="7681" max="7681" width="25.42578125" style="11" customWidth="1"/>
    <col min="7682" max="7682" width="53.28515625" style="11" customWidth="1"/>
    <col min="7683" max="7683" width="16.140625" style="11" customWidth="1"/>
    <col min="7684" max="7684" width="10.5703125" style="11" customWidth="1"/>
    <col min="7685" max="7936" width="9.140625" style="11"/>
    <col min="7937" max="7937" width="25.42578125" style="11" customWidth="1"/>
    <col min="7938" max="7938" width="53.28515625" style="11" customWidth="1"/>
    <col min="7939" max="7939" width="16.140625" style="11" customWidth="1"/>
    <col min="7940" max="7940" width="10.5703125" style="11" customWidth="1"/>
    <col min="7941" max="8192" width="9.140625" style="11"/>
    <col min="8193" max="8193" width="25.42578125" style="11" customWidth="1"/>
    <col min="8194" max="8194" width="53.28515625" style="11" customWidth="1"/>
    <col min="8195" max="8195" width="16.140625" style="11" customWidth="1"/>
    <col min="8196" max="8196" width="10.5703125" style="11" customWidth="1"/>
    <col min="8197" max="8448" width="9.140625" style="11"/>
    <col min="8449" max="8449" width="25.42578125" style="11" customWidth="1"/>
    <col min="8450" max="8450" width="53.28515625" style="11" customWidth="1"/>
    <col min="8451" max="8451" width="16.140625" style="11" customWidth="1"/>
    <col min="8452" max="8452" width="10.5703125" style="11" customWidth="1"/>
    <col min="8453" max="8704" width="9.140625" style="11"/>
    <col min="8705" max="8705" width="25.42578125" style="11" customWidth="1"/>
    <col min="8706" max="8706" width="53.28515625" style="11" customWidth="1"/>
    <col min="8707" max="8707" width="16.140625" style="11" customWidth="1"/>
    <col min="8708" max="8708" width="10.5703125" style="11" customWidth="1"/>
    <col min="8709" max="8960" width="9.140625" style="11"/>
    <col min="8961" max="8961" width="25.42578125" style="11" customWidth="1"/>
    <col min="8962" max="8962" width="53.28515625" style="11" customWidth="1"/>
    <col min="8963" max="8963" width="16.140625" style="11" customWidth="1"/>
    <col min="8964" max="8964" width="10.5703125" style="11" customWidth="1"/>
    <col min="8965" max="9216" width="9.140625" style="11"/>
    <col min="9217" max="9217" width="25.42578125" style="11" customWidth="1"/>
    <col min="9218" max="9218" width="53.28515625" style="11" customWidth="1"/>
    <col min="9219" max="9219" width="16.140625" style="11" customWidth="1"/>
    <col min="9220" max="9220" width="10.5703125" style="11" customWidth="1"/>
    <col min="9221" max="9472" width="9.140625" style="11"/>
    <col min="9473" max="9473" width="25.42578125" style="11" customWidth="1"/>
    <col min="9474" max="9474" width="53.28515625" style="11" customWidth="1"/>
    <col min="9475" max="9475" width="16.140625" style="11" customWidth="1"/>
    <col min="9476" max="9476" width="10.5703125" style="11" customWidth="1"/>
    <col min="9477" max="9728" width="9.140625" style="11"/>
    <col min="9729" max="9729" width="25.42578125" style="11" customWidth="1"/>
    <col min="9730" max="9730" width="53.28515625" style="11" customWidth="1"/>
    <col min="9731" max="9731" width="16.140625" style="11" customWidth="1"/>
    <col min="9732" max="9732" width="10.5703125" style="11" customWidth="1"/>
    <col min="9733" max="9984" width="9.140625" style="11"/>
    <col min="9985" max="9985" width="25.42578125" style="11" customWidth="1"/>
    <col min="9986" max="9986" width="53.28515625" style="11" customWidth="1"/>
    <col min="9987" max="9987" width="16.140625" style="11" customWidth="1"/>
    <col min="9988" max="9988" width="10.5703125" style="11" customWidth="1"/>
    <col min="9989" max="10240" width="9.140625" style="11"/>
    <col min="10241" max="10241" width="25.42578125" style="11" customWidth="1"/>
    <col min="10242" max="10242" width="53.28515625" style="11" customWidth="1"/>
    <col min="10243" max="10243" width="16.140625" style="11" customWidth="1"/>
    <col min="10244" max="10244" width="10.5703125" style="11" customWidth="1"/>
    <col min="10245" max="10496" width="9.140625" style="11"/>
    <col min="10497" max="10497" width="25.42578125" style="11" customWidth="1"/>
    <col min="10498" max="10498" width="53.28515625" style="11" customWidth="1"/>
    <col min="10499" max="10499" width="16.140625" style="11" customWidth="1"/>
    <col min="10500" max="10500" width="10.5703125" style="11" customWidth="1"/>
    <col min="10501" max="10752" width="9.140625" style="11"/>
    <col min="10753" max="10753" width="25.42578125" style="11" customWidth="1"/>
    <col min="10754" max="10754" width="53.28515625" style="11" customWidth="1"/>
    <col min="10755" max="10755" width="16.140625" style="11" customWidth="1"/>
    <col min="10756" max="10756" width="10.5703125" style="11" customWidth="1"/>
    <col min="10757" max="11008" width="9.140625" style="11"/>
    <col min="11009" max="11009" width="25.42578125" style="11" customWidth="1"/>
    <col min="11010" max="11010" width="53.28515625" style="11" customWidth="1"/>
    <col min="11011" max="11011" width="16.140625" style="11" customWidth="1"/>
    <col min="11012" max="11012" width="10.5703125" style="11" customWidth="1"/>
    <col min="11013" max="11264" width="9.140625" style="11"/>
    <col min="11265" max="11265" width="25.42578125" style="11" customWidth="1"/>
    <col min="11266" max="11266" width="53.28515625" style="11" customWidth="1"/>
    <col min="11267" max="11267" width="16.140625" style="11" customWidth="1"/>
    <col min="11268" max="11268" width="10.5703125" style="11" customWidth="1"/>
    <col min="11269" max="11520" width="9.140625" style="11"/>
    <col min="11521" max="11521" width="25.42578125" style="11" customWidth="1"/>
    <col min="11522" max="11522" width="53.28515625" style="11" customWidth="1"/>
    <col min="11523" max="11523" width="16.140625" style="11" customWidth="1"/>
    <col min="11524" max="11524" width="10.5703125" style="11" customWidth="1"/>
    <col min="11525" max="11776" width="9.140625" style="11"/>
    <col min="11777" max="11777" width="25.42578125" style="11" customWidth="1"/>
    <col min="11778" max="11778" width="53.28515625" style="11" customWidth="1"/>
    <col min="11779" max="11779" width="16.140625" style="11" customWidth="1"/>
    <col min="11780" max="11780" width="10.5703125" style="11" customWidth="1"/>
    <col min="11781" max="12032" width="9.140625" style="11"/>
    <col min="12033" max="12033" width="25.42578125" style="11" customWidth="1"/>
    <col min="12034" max="12034" width="53.28515625" style="11" customWidth="1"/>
    <col min="12035" max="12035" width="16.140625" style="11" customWidth="1"/>
    <col min="12036" max="12036" width="10.5703125" style="11" customWidth="1"/>
    <col min="12037" max="12288" width="9.140625" style="11"/>
    <col min="12289" max="12289" width="25.42578125" style="11" customWidth="1"/>
    <col min="12290" max="12290" width="53.28515625" style="11" customWidth="1"/>
    <col min="12291" max="12291" width="16.140625" style="11" customWidth="1"/>
    <col min="12292" max="12292" width="10.5703125" style="11" customWidth="1"/>
    <col min="12293" max="12544" width="9.140625" style="11"/>
    <col min="12545" max="12545" width="25.42578125" style="11" customWidth="1"/>
    <col min="12546" max="12546" width="53.28515625" style="11" customWidth="1"/>
    <col min="12547" max="12547" width="16.140625" style="11" customWidth="1"/>
    <col min="12548" max="12548" width="10.5703125" style="11" customWidth="1"/>
    <col min="12549" max="12800" width="9.140625" style="11"/>
    <col min="12801" max="12801" width="25.42578125" style="11" customWidth="1"/>
    <col min="12802" max="12802" width="53.28515625" style="11" customWidth="1"/>
    <col min="12803" max="12803" width="16.140625" style="11" customWidth="1"/>
    <col min="12804" max="12804" width="10.5703125" style="11" customWidth="1"/>
    <col min="12805" max="13056" width="9.140625" style="11"/>
    <col min="13057" max="13057" width="25.42578125" style="11" customWidth="1"/>
    <col min="13058" max="13058" width="53.28515625" style="11" customWidth="1"/>
    <col min="13059" max="13059" width="16.140625" style="11" customWidth="1"/>
    <col min="13060" max="13060" width="10.5703125" style="11" customWidth="1"/>
    <col min="13061" max="13312" width="9.140625" style="11"/>
    <col min="13313" max="13313" width="25.42578125" style="11" customWidth="1"/>
    <col min="13314" max="13314" width="53.28515625" style="11" customWidth="1"/>
    <col min="13315" max="13315" width="16.140625" style="11" customWidth="1"/>
    <col min="13316" max="13316" width="10.5703125" style="11" customWidth="1"/>
    <col min="13317" max="13568" width="9.140625" style="11"/>
    <col min="13569" max="13569" width="25.42578125" style="11" customWidth="1"/>
    <col min="13570" max="13570" width="53.28515625" style="11" customWidth="1"/>
    <col min="13571" max="13571" width="16.140625" style="11" customWidth="1"/>
    <col min="13572" max="13572" width="10.5703125" style="11" customWidth="1"/>
    <col min="13573" max="13824" width="9.140625" style="11"/>
    <col min="13825" max="13825" width="25.42578125" style="11" customWidth="1"/>
    <col min="13826" max="13826" width="53.28515625" style="11" customWidth="1"/>
    <col min="13827" max="13827" width="16.140625" style="11" customWidth="1"/>
    <col min="13828" max="13828" width="10.5703125" style="11" customWidth="1"/>
    <col min="13829" max="14080" width="9.140625" style="11"/>
    <col min="14081" max="14081" width="25.42578125" style="11" customWidth="1"/>
    <col min="14082" max="14082" width="53.28515625" style="11" customWidth="1"/>
    <col min="14083" max="14083" width="16.140625" style="11" customWidth="1"/>
    <col min="14084" max="14084" width="10.5703125" style="11" customWidth="1"/>
    <col min="14085" max="14336" width="9.140625" style="11"/>
    <col min="14337" max="14337" width="25.42578125" style="11" customWidth="1"/>
    <col min="14338" max="14338" width="53.28515625" style="11" customWidth="1"/>
    <col min="14339" max="14339" width="16.140625" style="11" customWidth="1"/>
    <col min="14340" max="14340" width="10.5703125" style="11" customWidth="1"/>
    <col min="14341" max="14592" width="9.140625" style="11"/>
    <col min="14593" max="14593" width="25.42578125" style="11" customWidth="1"/>
    <col min="14594" max="14594" width="53.28515625" style="11" customWidth="1"/>
    <col min="14595" max="14595" width="16.140625" style="11" customWidth="1"/>
    <col min="14596" max="14596" width="10.5703125" style="11" customWidth="1"/>
    <col min="14597" max="14848" width="9.140625" style="11"/>
    <col min="14849" max="14849" width="25.42578125" style="11" customWidth="1"/>
    <col min="14850" max="14850" width="53.28515625" style="11" customWidth="1"/>
    <col min="14851" max="14851" width="16.140625" style="11" customWidth="1"/>
    <col min="14852" max="14852" width="10.5703125" style="11" customWidth="1"/>
    <col min="14853" max="15104" width="9.140625" style="11"/>
    <col min="15105" max="15105" width="25.42578125" style="11" customWidth="1"/>
    <col min="15106" max="15106" width="53.28515625" style="11" customWidth="1"/>
    <col min="15107" max="15107" width="16.140625" style="11" customWidth="1"/>
    <col min="15108" max="15108" width="10.5703125" style="11" customWidth="1"/>
    <col min="15109" max="15360" width="9.140625" style="11"/>
    <col min="15361" max="15361" width="25.42578125" style="11" customWidth="1"/>
    <col min="15362" max="15362" width="53.28515625" style="11" customWidth="1"/>
    <col min="15363" max="15363" width="16.140625" style="11" customWidth="1"/>
    <col min="15364" max="15364" width="10.5703125" style="11" customWidth="1"/>
    <col min="15365" max="15616" width="9.140625" style="11"/>
    <col min="15617" max="15617" width="25.42578125" style="11" customWidth="1"/>
    <col min="15618" max="15618" width="53.28515625" style="11" customWidth="1"/>
    <col min="15619" max="15619" width="16.140625" style="11" customWidth="1"/>
    <col min="15620" max="15620" width="10.5703125" style="11" customWidth="1"/>
    <col min="15621" max="15872" width="9.140625" style="11"/>
    <col min="15873" max="15873" width="25.42578125" style="11" customWidth="1"/>
    <col min="15874" max="15874" width="53.28515625" style="11" customWidth="1"/>
    <col min="15875" max="15875" width="16.140625" style="11" customWidth="1"/>
    <col min="15876" max="15876" width="10.5703125" style="11" customWidth="1"/>
    <col min="15877" max="16128" width="9.140625" style="11"/>
    <col min="16129" max="16129" width="25.42578125" style="11" customWidth="1"/>
    <col min="16130" max="16130" width="53.28515625" style="11" customWidth="1"/>
    <col min="16131" max="16131" width="16.140625" style="11" customWidth="1"/>
    <col min="16132" max="16132" width="10.5703125" style="11" customWidth="1"/>
    <col min="16133" max="16384" width="9.140625" style="11"/>
  </cols>
  <sheetData>
    <row r="1" spans="1:4" x14ac:dyDescent="0.25">
      <c r="B1" s="63" t="s">
        <v>180</v>
      </c>
      <c r="C1" s="64"/>
      <c r="D1" s="64"/>
    </row>
    <row r="2" spans="1:4" x14ac:dyDescent="0.25">
      <c r="B2" s="64"/>
      <c r="C2" s="64"/>
      <c r="D2" s="64"/>
    </row>
    <row r="3" spans="1:4" x14ac:dyDescent="0.25">
      <c r="B3" s="64"/>
      <c r="C3" s="64"/>
      <c r="D3" s="64"/>
    </row>
    <row r="4" spans="1:4" x14ac:dyDescent="0.25">
      <c r="B4" s="64"/>
      <c r="C4" s="64"/>
      <c r="D4" s="64"/>
    </row>
    <row r="5" spans="1:4" x14ac:dyDescent="0.25">
      <c r="B5" s="64"/>
      <c r="C5" s="64"/>
      <c r="D5" s="64"/>
    </row>
    <row r="6" spans="1:4" ht="15.75" x14ac:dyDescent="0.25">
      <c r="A6" s="49"/>
      <c r="B6" s="50"/>
      <c r="C6" s="50"/>
    </row>
    <row r="7" spans="1:4" ht="15.75" x14ac:dyDescent="0.25">
      <c r="A7" s="51"/>
      <c r="B7" s="51"/>
      <c r="C7" s="52"/>
    </row>
    <row r="8" spans="1:4" ht="18.75" x14ac:dyDescent="0.25">
      <c r="A8" s="62" t="s">
        <v>70</v>
      </c>
      <c r="B8" s="62"/>
      <c r="C8" s="62"/>
    </row>
    <row r="9" spans="1:4" ht="15.75" x14ac:dyDescent="0.25">
      <c r="A9" s="51"/>
      <c r="B9" s="51"/>
      <c r="C9" s="52"/>
    </row>
    <row r="10" spans="1:4" ht="15.75" x14ac:dyDescent="0.25">
      <c r="A10" s="53"/>
      <c r="B10" s="53"/>
      <c r="C10" s="65" t="s">
        <v>1</v>
      </c>
      <c r="D10" s="65"/>
    </row>
    <row r="11" spans="1:4" ht="47.25" x14ac:dyDescent="0.25">
      <c r="A11" s="54" t="s">
        <v>2</v>
      </c>
      <c r="B11" s="54" t="s">
        <v>3</v>
      </c>
      <c r="C11" s="55" t="s">
        <v>71</v>
      </c>
      <c r="D11" s="56" t="s">
        <v>72</v>
      </c>
    </row>
    <row r="12" spans="1:4" ht="15.75" x14ac:dyDescent="0.25">
      <c r="A12" s="1" t="s">
        <v>5</v>
      </c>
      <c r="B12" s="2" t="s">
        <v>6</v>
      </c>
      <c r="C12" s="3">
        <f>C13+C17+C23+C26+C34+C40</f>
        <v>24249</v>
      </c>
      <c r="D12" s="3">
        <f>D13+D17+D23+D26+D34+D40</f>
        <v>25514</v>
      </c>
    </row>
    <row r="13" spans="1:4" ht="15.75" x14ac:dyDescent="0.25">
      <c r="A13" s="1" t="s">
        <v>7</v>
      </c>
      <c r="B13" s="2" t="s">
        <v>8</v>
      </c>
      <c r="C13" s="3">
        <f>C14</f>
        <v>15593</v>
      </c>
      <c r="D13" s="3">
        <f>D14</f>
        <v>16014</v>
      </c>
    </row>
    <row r="14" spans="1:4" ht="15.75" x14ac:dyDescent="0.25">
      <c r="A14" s="10" t="s">
        <v>9</v>
      </c>
      <c r="B14" s="9" t="s">
        <v>10</v>
      </c>
      <c r="C14" s="4">
        <f>C15+C16</f>
        <v>15593</v>
      </c>
      <c r="D14" s="4">
        <f>D15+D16</f>
        <v>16014</v>
      </c>
    </row>
    <row r="15" spans="1:4" ht="94.5" x14ac:dyDescent="0.25">
      <c r="A15" s="10" t="s">
        <v>11</v>
      </c>
      <c r="B15" s="9" t="s">
        <v>12</v>
      </c>
      <c r="C15" s="4">
        <v>15467</v>
      </c>
      <c r="D15" s="57">
        <v>15885</v>
      </c>
    </row>
    <row r="16" spans="1:4" ht="63" x14ac:dyDescent="0.25">
      <c r="A16" s="10" t="s">
        <v>13</v>
      </c>
      <c r="B16" s="9" t="s">
        <v>14</v>
      </c>
      <c r="C16" s="4">
        <v>126</v>
      </c>
      <c r="D16" s="57">
        <v>129</v>
      </c>
    </row>
    <row r="17" spans="1:4" ht="47.25" x14ac:dyDescent="0.25">
      <c r="A17" s="58" t="s">
        <v>139</v>
      </c>
      <c r="B17" s="9" t="s">
        <v>15</v>
      </c>
      <c r="C17" s="4">
        <f>C18</f>
        <v>4999</v>
      </c>
      <c r="D17" s="4">
        <f>D18</f>
        <v>5806</v>
      </c>
    </row>
    <row r="18" spans="1:4" ht="47.25" x14ac:dyDescent="0.25">
      <c r="A18" s="10" t="s">
        <v>140</v>
      </c>
      <c r="B18" s="9" t="s">
        <v>16</v>
      </c>
      <c r="C18" s="4">
        <f>C19+C20++C21+C22</f>
        <v>4999</v>
      </c>
      <c r="D18" s="4">
        <f>D19+D20++D21+D22</f>
        <v>5806</v>
      </c>
    </row>
    <row r="19" spans="1:4" ht="141.75" x14ac:dyDescent="0.25">
      <c r="A19" s="8" t="s">
        <v>171</v>
      </c>
      <c r="B19" s="9" t="s">
        <v>172</v>
      </c>
      <c r="C19" s="4">
        <v>2644</v>
      </c>
      <c r="D19" s="57">
        <v>3077</v>
      </c>
    </row>
    <row r="20" spans="1:4" ht="165.75" customHeight="1" x14ac:dyDescent="0.25">
      <c r="A20" s="10" t="s">
        <v>173</v>
      </c>
      <c r="B20" s="9" t="s">
        <v>174</v>
      </c>
      <c r="C20" s="4">
        <v>19</v>
      </c>
      <c r="D20" s="57">
        <v>22</v>
      </c>
    </row>
    <row r="21" spans="1:4" ht="141.75" x14ac:dyDescent="0.25">
      <c r="A21" s="10" t="s">
        <v>175</v>
      </c>
      <c r="B21" s="9" t="s">
        <v>176</v>
      </c>
      <c r="C21" s="4">
        <v>3027</v>
      </c>
      <c r="D21" s="57">
        <v>3523</v>
      </c>
    </row>
    <row r="22" spans="1:4" ht="141.75" x14ac:dyDescent="0.25">
      <c r="A22" s="10" t="s">
        <v>177</v>
      </c>
      <c r="B22" s="9" t="s">
        <v>178</v>
      </c>
      <c r="C22" s="4">
        <v>-691</v>
      </c>
      <c r="D22" s="57">
        <v>-816</v>
      </c>
    </row>
    <row r="23" spans="1:4" ht="15.75" x14ac:dyDescent="0.25">
      <c r="A23" s="10" t="s">
        <v>17</v>
      </c>
      <c r="B23" s="9" t="s">
        <v>18</v>
      </c>
      <c r="C23" s="4">
        <f>C24</f>
        <v>15</v>
      </c>
      <c r="D23" s="4">
        <f>D24</f>
        <v>16</v>
      </c>
    </row>
    <row r="24" spans="1:4" ht="15.75" x14ac:dyDescent="0.25">
      <c r="A24" s="10" t="s">
        <v>19</v>
      </c>
      <c r="B24" s="9" t="s">
        <v>20</v>
      </c>
      <c r="C24" s="4">
        <f>C25</f>
        <v>15</v>
      </c>
      <c r="D24" s="4">
        <f>D25</f>
        <v>16</v>
      </c>
    </row>
    <row r="25" spans="1:4" ht="15.75" x14ac:dyDescent="0.25">
      <c r="A25" s="10" t="s">
        <v>141</v>
      </c>
      <c r="B25" s="9" t="s">
        <v>20</v>
      </c>
      <c r="C25" s="4">
        <v>15</v>
      </c>
      <c r="D25" s="57">
        <v>16</v>
      </c>
    </row>
    <row r="26" spans="1:4" ht="15.75" x14ac:dyDescent="0.25">
      <c r="A26" s="10" t="s">
        <v>21</v>
      </c>
      <c r="B26" s="9" t="s">
        <v>22</v>
      </c>
      <c r="C26" s="4">
        <f>C27+C29</f>
        <v>1304</v>
      </c>
      <c r="D26" s="4">
        <f>D27+D29</f>
        <v>1340</v>
      </c>
    </row>
    <row r="27" spans="1:4" ht="15.75" x14ac:dyDescent="0.25">
      <c r="A27" s="10" t="s">
        <v>142</v>
      </c>
      <c r="B27" s="9" t="s">
        <v>73</v>
      </c>
      <c r="C27" s="4">
        <f>C28</f>
        <v>519</v>
      </c>
      <c r="D27" s="4">
        <f>D28</f>
        <v>533</v>
      </c>
    </row>
    <row r="28" spans="1:4" ht="63" x14ac:dyDescent="0.25">
      <c r="A28" s="10" t="s">
        <v>24</v>
      </c>
      <c r="B28" s="9" t="s">
        <v>25</v>
      </c>
      <c r="C28" s="4">
        <v>519</v>
      </c>
      <c r="D28" s="57">
        <v>533</v>
      </c>
    </row>
    <row r="29" spans="1:4" ht="15.75" x14ac:dyDescent="0.25">
      <c r="A29" s="10" t="s">
        <v>26</v>
      </c>
      <c r="B29" s="9" t="s">
        <v>27</v>
      </c>
      <c r="C29" s="4">
        <f>C30+C32</f>
        <v>785</v>
      </c>
      <c r="D29" s="4">
        <f>D30+D32</f>
        <v>807</v>
      </c>
    </row>
    <row r="30" spans="1:4" ht="15.75" x14ac:dyDescent="0.25">
      <c r="A30" s="10" t="s">
        <v>143</v>
      </c>
      <c r="B30" s="59" t="s">
        <v>28</v>
      </c>
      <c r="C30" s="4">
        <f>C31</f>
        <v>717</v>
      </c>
      <c r="D30" s="4">
        <f>D31</f>
        <v>737</v>
      </c>
    </row>
    <row r="31" spans="1:4" ht="47.25" x14ac:dyDescent="0.25">
      <c r="A31" s="10" t="s">
        <v>29</v>
      </c>
      <c r="B31" s="9" t="s">
        <v>30</v>
      </c>
      <c r="C31" s="4">
        <v>717</v>
      </c>
      <c r="D31" s="57">
        <v>737</v>
      </c>
    </row>
    <row r="32" spans="1:4" ht="15.75" x14ac:dyDescent="0.25">
      <c r="A32" s="10" t="s">
        <v>144</v>
      </c>
      <c r="B32" s="9" t="s">
        <v>31</v>
      </c>
      <c r="C32" s="4">
        <f>C33</f>
        <v>68</v>
      </c>
      <c r="D32" s="4">
        <f>D33</f>
        <v>70</v>
      </c>
    </row>
    <row r="33" spans="1:4" ht="47.25" x14ac:dyDescent="0.25">
      <c r="A33" s="10" t="s">
        <v>32</v>
      </c>
      <c r="B33" s="9" t="s">
        <v>33</v>
      </c>
      <c r="C33" s="4">
        <v>68</v>
      </c>
      <c r="D33" s="57">
        <v>70</v>
      </c>
    </row>
    <row r="34" spans="1:4" ht="15.75" x14ac:dyDescent="0.25">
      <c r="A34" s="1" t="s">
        <v>34</v>
      </c>
      <c r="B34" s="2" t="s">
        <v>35</v>
      </c>
      <c r="C34" s="3">
        <f>C35+C37</f>
        <v>38</v>
      </c>
      <c r="D34" s="3">
        <f>D35+D37</f>
        <v>38</v>
      </c>
    </row>
    <row r="35" spans="1:4" ht="63" x14ac:dyDescent="0.25">
      <c r="A35" s="1" t="s">
        <v>36</v>
      </c>
      <c r="B35" s="2" t="s">
        <v>37</v>
      </c>
      <c r="C35" s="3">
        <f>C36</f>
        <v>30</v>
      </c>
      <c r="D35" s="3">
        <f>D36</f>
        <v>30</v>
      </c>
    </row>
    <row r="36" spans="1:4" ht="94.5" x14ac:dyDescent="0.25">
      <c r="A36" s="1" t="s">
        <v>145</v>
      </c>
      <c r="B36" s="2" t="s">
        <v>39</v>
      </c>
      <c r="C36" s="3">
        <v>30</v>
      </c>
      <c r="D36" s="57">
        <v>30</v>
      </c>
    </row>
    <row r="37" spans="1:4" ht="47.25" x14ac:dyDescent="0.25">
      <c r="A37" s="1" t="s">
        <v>146</v>
      </c>
      <c r="B37" s="2" t="s">
        <v>74</v>
      </c>
      <c r="C37" s="3">
        <f>C38</f>
        <v>8</v>
      </c>
      <c r="D37" s="3">
        <f>D38</f>
        <v>8</v>
      </c>
    </row>
    <row r="38" spans="1:4" ht="78.75" x14ac:dyDescent="0.25">
      <c r="A38" s="1" t="s">
        <v>147</v>
      </c>
      <c r="B38" s="2" t="s">
        <v>41</v>
      </c>
      <c r="C38" s="3">
        <f>C39</f>
        <v>8</v>
      </c>
      <c r="D38" s="3">
        <f>D39</f>
        <v>8</v>
      </c>
    </row>
    <row r="39" spans="1:4" ht="110.25" x14ac:dyDescent="0.25">
      <c r="A39" s="1" t="s">
        <v>148</v>
      </c>
      <c r="B39" s="2" t="s">
        <v>75</v>
      </c>
      <c r="C39" s="3">
        <v>8</v>
      </c>
      <c r="D39" s="57">
        <v>8</v>
      </c>
    </row>
    <row r="40" spans="1:4" ht="47.25" x14ac:dyDescent="0.25">
      <c r="A40" s="1" t="s">
        <v>44</v>
      </c>
      <c r="B40" s="2" t="s">
        <v>45</v>
      </c>
      <c r="C40" s="3">
        <f t="shared" ref="C40:D42" si="0">C41</f>
        <v>2300</v>
      </c>
      <c r="D40" s="3">
        <f t="shared" si="0"/>
        <v>2300</v>
      </c>
    </row>
    <row r="41" spans="1:4" ht="110.25" x14ac:dyDescent="0.25">
      <c r="A41" s="1" t="s">
        <v>149</v>
      </c>
      <c r="B41" s="2" t="s">
        <v>76</v>
      </c>
      <c r="C41" s="3">
        <f t="shared" si="0"/>
        <v>2300</v>
      </c>
      <c r="D41" s="3">
        <f t="shared" si="0"/>
        <v>2300</v>
      </c>
    </row>
    <row r="42" spans="1:4" ht="94.5" x14ac:dyDescent="0.25">
      <c r="A42" s="1" t="s">
        <v>150</v>
      </c>
      <c r="B42" s="2" t="s">
        <v>77</v>
      </c>
      <c r="C42" s="3">
        <f t="shared" si="0"/>
        <v>2300</v>
      </c>
      <c r="D42" s="3">
        <f t="shared" si="0"/>
        <v>2300</v>
      </c>
    </row>
    <row r="43" spans="1:4" ht="94.5" x14ac:dyDescent="0.25">
      <c r="A43" s="1" t="s">
        <v>48</v>
      </c>
      <c r="B43" s="2" t="s">
        <v>49</v>
      </c>
      <c r="C43" s="3">
        <v>2300</v>
      </c>
      <c r="D43" s="57">
        <v>2300</v>
      </c>
    </row>
    <row r="44" spans="1:4" ht="15.75" x14ac:dyDescent="0.25">
      <c r="A44" s="1" t="s">
        <v>50</v>
      </c>
      <c r="B44" s="2" t="s">
        <v>51</v>
      </c>
      <c r="C44" s="3">
        <f>C45</f>
        <v>129879</v>
      </c>
      <c r="D44" s="3">
        <f>D45</f>
        <v>130108</v>
      </c>
    </row>
    <row r="45" spans="1:4" ht="47.25" x14ac:dyDescent="0.25">
      <c r="A45" s="1" t="s">
        <v>52</v>
      </c>
      <c r="B45" s="2" t="s">
        <v>53</v>
      </c>
      <c r="C45" s="3">
        <f>C46+C51+C56</f>
        <v>129879</v>
      </c>
      <c r="D45" s="3">
        <f>D46+D51+D56</f>
        <v>130108</v>
      </c>
    </row>
    <row r="46" spans="1:4" ht="31.5" x14ac:dyDescent="0.25">
      <c r="A46" s="1" t="s">
        <v>151</v>
      </c>
      <c r="B46" s="2" t="s">
        <v>78</v>
      </c>
      <c r="C46" s="3">
        <f>C47+C49</f>
        <v>70963</v>
      </c>
      <c r="D46" s="3">
        <f>D47+D49</f>
        <v>71170</v>
      </c>
    </row>
    <row r="47" spans="1:4" ht="31.5" x14ac:dyDescent="0.25">
      <c r="A47" s="1" t="s">
        <v>152</v>
      </c>
      <c r="B47" s="2" t="s">
        <v>79</v>
      </c>
      <c r="C47" s="3">
        <f>C48</f>
        <v>70495</v>
      </c>
      <c r="D47" s="3">
        <f>D48</f>
        <v>70702</v>
      </c>
    </row>
    <row r="48" spans="1:4" ht="31.5" x14ac:dyDescent="0.25">
      <c r="A48" s="1" t="s">
        <v>153</v>
      </c>
      <c r="B48" s="2" t="s">
        <v>56</v>
      </c>
      <c r="C48" s="3">
        <v>70495</v>
      </c>
      <c r="D48" s="3">
        <v>70702</v>
      </c>
    </row>
    <row r="49" spans="1:4" ht="31.5" x14ac:dyDescent="0.25">
      <c r="A49" s="1" t="s">
        <v>154</v>
      </c>
      <c r="B49" s="2" t="s">
        <v>57</v>
      </c>
      <c r="C49" s="3">
        <f>C50</f>
        <v>468</v>
      </c>
      <c r="D49" s="3">
        <f>D50</f>
        <v>468</v>
      </c>
    </row>
    <row r="50" spans="1:4" ht="47.25" x14ac:dyDescent="0.25">
      <c r="A50" s="1" t="s">
        <v>155</v>
      </c>
      <c r="B50" s="2" t="s">
        <v>58</v>
      </c>
      <c r="C50" s="3">
        <v>468</v>
      </c>
      <c r="D50" s="3">
        <v>468</v>
      </c>
    </row>
    <row r="51" spans="1:4" ht="31.5" x14ac:dyDescent="0.25">
      <c r="A51" s="1" t="s">
        <v>156</v>
      </c>
      <c r="B51" s="2" t="s">
        <v>80</v>
      </c>
      <c r="C51" s="3">
        <f>C52+C54</f>
        <v>571</v>
      </c>
      <c r="D51" s="3">
        <f>D52+D54</f>
        <v>593</v>
      </c>
    </row>
    <row r="52" spans="1:4" ht="47.25" x14ac:dyDescent="0.25">
      <c r="A52" s="1" t="s">
        <v>157</v>
      </c>
      <c r="B52" s="2" t="s">
        <v>60</v>
      </c>
      <c r="C52" s="3">
        <f>C53</f>
        <v>5</v>
      </c>
      <c r="D52" s="3">
        <f>D53</f>
        <v>5</v>
      </c>
    </row>
    <row r="53" spans="1:4" ht="47.25" x14ac:dyDescent="0.25">
      <c r="A53" s="1" t="s">
        <v>158</v>
      </c>
      <c r="B53" s="2" t="s">
        <v>61</v>
      </c>
      <c r="C53" s="3">
        <v>5</v>
      </c>
      <c r="D53" s="3">
        <v>5</v>
      </c>
    </row>
    <row r="54" spans="1:4" ht="47.25" x14ac:dyDescent="0.25">
      <c r="A54" s="1" t="s">
        <v>159</v>
      </c>
      <c r="B54" s="2" t="s">
        <v>62</v>
      </c>
      <c r="C54" s="3">
        <f>C55</f>
        <v>566</v>
      </c>
      <c r="D54" s="3">
        <f>D55</f>
        <v>588</v>
      </c>
    </row>
    <row r="55" spans="1:4" ht="63" x14ac:dyDescent="0.25">
      <c r="A55" s="1" t="s">
        <v>160</v>
      </c>
      <c r="B55" s="2" t="s">
        <v>63</v>
      </c>
      <c r="C55" s="3">
        <v>566</v>
      </c>
      <c r="D55" s="3">
        <v>588</v>
      </c>
    </row>
    <row r="56" spans="1:4" ht="15.75" x14ac:dyDescent="0.25">
      <c r="A56" s="1" t="s">
        <v>161</v>
      </c>
      <c r="B56" s="2" t="s">
        <v>81</v>
      </c>
      <c r="C56" s="3">
        <f>C57</f>
        <v>58345</v>
      </c>
      <c r="D56" s="3">
        <f>D57</f>
        <v>58345</v>
      </c>
    </row>
    <row r="57" spans="1:4" ht="31.5" x14ac:dyDescent="0.25">
      <c r="A57" s="1" t="s">
        <v>164</v>
      </c>
      <c r="B57" s="2" t="s">
        <v>82</v>
      </c>
      <c r="C57" s="3">
        <f>C58</f>
        <v>58345</v>
      </c>
      <c r="D57" s="3">
        <f>D58</f>
        <v>58345</v>
      </c>
    </row>
    <row r="58" spans="1:4" ht="15.75" customHeight="1" x14ac:dyDescent="0.25">
      <c r="A58" s="1" t="s">
        <v>165</v>
      </c>
      <c r="B58" s="2" t="s">
        <v>68</v>
      </c>
      <c r="C58" s="3">
        <v>58345</v>
      </c>
      <c r="D58" s="3">
        <v>58345</v>
      </c>
    </row>
    <row r="59" spans="1:4" ht="15.75" x14ac:dyDescent="0.25">
      <c r="A59" s="5"/>
      <c r="B59" s="6" t="s">
        <v>69</v>
      </c>
      <c r="C59" s="7">
        <f>C12+C44</f>
        <v>154128</v>
      </c>
      <c r="D59" s="7">
        <f>D12+D44</f>
        <v>155622</v>
      </c>
    </row>
  </sheetData>
  <mergeCells count="3">
    <mergeCell ref="B1:D5"/>
    <mergeCell ref="C10:D10"/>
    <mergeCell ref="A8:C8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5"/>
  <sheetViews>
    <sheetView workbookViewId="0">
      <selection sqref="A1:XFD1048576"/>
    </sheetView>
  </sheetViews>
  <sheetFormatPr defaultColWidth="8.85546875" defaultRowHeight="15" x14ac:dyDescent="0.25"/>
  <cols>
    <col min="1" max="1" width="15.85546875" style="11" customWidth="1"/>
    <col min="2" max="2" width="26.28515625" style="11" customWidth="1"/>
    <col min="3" max="3" width="85" style="11" customWidth="1"/>
    <col min="4" max="256" width="8.85546875" style="11"/>
    <col min="257" max="257" width="15.85546875" style="11" customWidth="1"/>
    <col min="258" max="258" width="26.28515625" style="11" customWidth="1"/>
    <col min="259" max="259" width="85" style="11" customWidth="1"/>
    <col min="260" max="512" width="8.85546875" style="11"/>
    <col min="513" max="513" width="15.85546875" style="11" customWidth="1"/>
    <col min="514" max="514" width="26.28515625" style="11" customWidth="1"/>
    <col min="515" max="515" width="85" style="11" customWidth="1"/>
    <col min="516" max="768" width="8.85546875" style="11"/>
    <col min="769" max="769" width="15.85546875" style="11" customWidth="1"/>
    <col min="770" max="770" width="26.28515625" style="11" customWidth="1"/>
    <col min="771" max="771" width="85" style="11" customWidth="1"/>
    <col min="772" max="1024" width="8.85546875" style="11"/>
    <col min="1025" max="1025" width="15.85546875" style="11" customWidth="1"/>
    <col min="1026" max="1026" width="26.28515625" style="11" customWidth="1"/>
    <col min="1027" max="1027" width="85" style="11" customWidth="1"/>
    <col min="1028" max="1280" width="8.85546875" style="11"/>
    <col min="1281" max="1281" width="15.85546875" style="11" customWidth="1"/>
    <col min="1282" max="1282" width="26.28515625" style="11" customWidth="1"/>
    <col min="1283" max="1283" width="85" style="11" customWidth="1"/>
    <col min="1284" max="1536" width="8.85546875" style="11"/>
    <col min="1537" max="1537" width="15.85546875" style="11" customWidth="1"/>
    <col min="1538" max="1538" width="26.28515625" style="11" customWidth="1"/>
    <col min="1539" max="1539" width="85" style="11" customWidth="1"/>
    <col min="1540" max="1792" width="8.85546875" style="11"/>
    <col min="1793" max="1793" width="15.85546875" style="11" customWidth="1"/>
    <col min="1794" max="1794" width="26.28515625" style="11" customWidth="1"/>
    <col min="1795" max="1795" width="85" style="11" customWidth="1"/>
    <col min="1796" max="2048" width="8.85546875" style="11"/>
    <col min="2049" max="2049" width="15.85546875" style="11" customWidth="1"/>
    <col min="2050" max="2050" width="26.28515625" style="11" customWidth="1"/>
    <col min="2051" max="2051" width="85" style="11" customWidth="1"/>
    <col min="2052" max="2304" width="8.85546875" style="11"/>
    <col min="2305" max="2305" width="15.85546875" style="11" customWidth="1"/>
    <col min="2306" max="2306" width="26.28515625" style="11" customWidth="1"/>
    <col min="2307" max="2307" width="85" style="11" customWidth="1"/>
    <col min="2308" max="2560" width="8.85546875" style="11"/>
    <col min="2561" max="2561" width="15.85546875" style="11" customWidth="1"/>
    <col min="2562" max="2562" width="26.28515625" style="11" customWidth="1"/>
    <col min="2563" max="2563" width="85" style="11" customWidth="1"/>
    <col min="2564" max="2816" width="8.85546875" style="11"/>
    <col min="2817" max="2817" width="15.85546875" style="11" customWidth="1"/>
    <col min="2818" max="2818" width="26.28515625" style="11" customWidth="1"/>
    <col min="2819" max="2819" width="85" style="11" customWidth="1"/>
    <col min="2820" max="3072" width="8.85546875" style="11"/>
    <col min="3073" max="3073" width="15.85546875" style="11" customWidth="1"/>
    <col min="3074" max="3074" width="26.28515625" style="11" customWidth="1"/>
    <col min="3075" max="3075" width="85" style="11" customWidth="1"/>
    <col min="3076" max="3328" width="8.85546875" style="11"/>
    <col min="3329" max="3329" width="15.85546875" style="11" customWidth="1"/>
    <col min="3330" max="3330" width="26.28515625" style="11" customWidth="1"/>
    <col min="3331" max="3331" width="85" style="11" customWidth="1"/>
    <col min="3332" max="3584" width="8.85546875" style="11"/>
    <col min="3585" max="3585" width="15.85546875" style="11" customWidth="1"/>
    <col min="3586" max="3586" width="26.28515625" style="11" customWidth="1"/>
    <col min="3587" max="3587" width="85" style="11" customWidth="1"/>
    <col min="3588" max="3840" width="8.85546875" style="11"/>
    <col min="3841" max="3841" width="15.85546875" style="11" customWidth="1"/>
    <col min="3842" max="3842" width="26.28515625" style="11" customWidth="1"/>
    <col min="3843" max="3843" width="85" style="11" customWidth="1"/>
    <col min="3844" max="4096" width="8.85546875" style="11"/>
    <col min="4097" max="4097" width="15.85546875" style="11" customWidth="1"/>
    <col min="4098" max="4098" width="26.28515625" style="11" customWidth="1"/>
    <col min="4099" max="4099" width="85" style="11" customWidth="1"/>
    <col min="4100" max="4352" width="8.85546875" style="11"/>
    <col min="4353" max="4353" width="15.85546875" style="11" customWidth="1"/>
    <col min="4354" max="4354" width="26.28515625" style="11" customWidth="1"/>
    <col min="4355" max="4355" width="85" style="11" customWidth="1"/>
    <col min="4356" max="4608" width="8.85546875" style="11"/>
    <col min="4609" max="4609" width="15.85546875" style="11" customWidth="1"/>
    <col min="4610" max="4610" width="26.28515625" style="11" customWidth="1"/>
    <col min="4611" max="4611" width="85" style="11" customWidth="1"/>
    <col min="4612" max="4864" width="8.85546875" style="11"/>
    <col min="4865" max="4865" width="15.85546875" style="11" customWidth="1"/>
    <col min="4866" max="4866" width="26.28515625" style="11" customWidth="1"/>
    <col min="4867" max="4867" width="85" style="11" customWidth="1"/>
    <col min="4868" max="5120" width="8.85546875" style="11"/>
    <col min="5121" max="5121" width="15.85546875" style="11" customWidth="1"/>
    <col min="5122" max="5122" width="26.28515625" style="11" customWidth="1"/>
    <col min="5123" max="5123" width="85" style="11" customWidth="1"/>
    <col min="5124" max="5376" width="8.85546875" style="11"/>
    <col min="5377" max="5377" width="15.85546875" style="11" customWidth="1"/>
    <col min="5378" max="5378" width="26.28515625" style="11" customWidth="1"/>
    <col min="5379" max="5379" width="85" style="11" customWidth="1"/>
    <col min="5380" max="5632" width="8.85546875" style="11"/>
    <col min="5633" max="5633" width="15.85546875" style="11" customWidth="1"/>
    <col min="5634" max="5634" width="26.28515625" style="11" customWidth="1"/>
    <col min="5635" max="5635" width="85" style="11" customWidth="1"/>
    <col min="5636" max="5888" width="8.85546875" style="11"/>
    <col min="5889" max="5889" width="15.85546875" style="11" customWidth="1"/>
    <col min="5890" max="5890" width="26.28515625" style="11" customWidth="1"/>
    <col min="5891" max="5891" width="85" style="11" customWidth="1"/>
    <col min="5892" max="6144" width="8.85546875" style="11"/>
    <col min="6145" max="6145" width="15.85546875" style="11" customWidth="1"/>
    <col min="6146" max="6146" width="26.28515625" style="11" customWidth="1"/>
    <col min="6147" max="6147" width="85" style="11" customWidth="1"/>
    <col min="6148" max="6400" width="8.85546875" style="11"/>
    <col min="6401" max="6401" width="15.85546875" style="11" customWidth="1"/>
    <col min="6402" max="6402" width="26.28515625" style="11" customWidth="1"/>
    <col min="6403" max="6403" width="85" style="11" customWidth="1"/>
    <col min="6404" max="6656" width="8.85546875" style="11"/>
    <col min="6657" max="6657" width="15.85546875" style="11" customWidth="1"/>
    <col min="6658" max="6658" width="26.28515625" style="11" customWidth="1"/>
    <col min="6659" max="6659" width="85" style="11" customWidth="1"/>
    <col min="6660" max="6912" width="8.85546875" style="11"/>
    <col min="6913" max="6913" width="15.85546875" style="11" customWidth="1"/>
    <col min="6914" max="6914" width="26.28515625" style="11" customWidth="1"/>
    <col min="6915" max="6915" width="85" style="11" customWidth="1"/>
    <col min="6916" max="7168" width="8.85546875" style="11"/>
    <col min="7169" max="7169" width="15.85546875" style="11" customWidth="1"/>
    <col min="7170" max="7170" width="26.28515625" style="11" customWidth="1"/>
    <col min="7171" max="7171" width="85" style="11" customWidth="1"/>
    <col min="7172" max="7424" width="8.85546875" style="11"/>
    <col min="7425" max="7425" width="15.85546875" style="11" customWidth="1"/>
    <col min="7426" max="7426" width="26.28515625" style="11" customWidth="1"/>
    <col min="7427" max="7427" width="85" style="11" customWidth="1"/>
    <col min="7428" max="7680" width="8.85546875" style="11"/>
    <col min="7681" max="7681" width="15.85546875" style="11" customWidth="1"/>
    <col min="7682" max="7682" width="26.28515625" style="11" customWidth="1"/>
    <col min="7683" max="7683" width="85" style="11" customWidth="1"/>
    <col min="7684" max="7936" width="8.85546875" style="11"/>
    <col min="7937" max="7937" width="15.85546875" style="11" customWidth="1"/>
    <col min="7938" max="7938" width="26.28515625" style="11" customWidth="1"/>
    <col min="7939" max="7939" width="85" style="11" customWidth="1"/>
    <col min="7940" max="8192" width="8.85546875" style="11"/>
    <col min="8193" max="8193" width="15.85546875" style="11" customWidth="1"/>
    <col min="8194" max="8194" width="26.28515625" style="11" customWidth="1"/>
    <col min="8195" max="8195" width="85" style="11" customWidth="1"/>
    <col min="8196" max="8448" width="8.85546875" style="11"/>
    <col min="8449" max="8449" width="15.85546875" style="11" customWidth="1"/>
    <col min="8450" max="8450" width="26.28515625" style="11" customWidth="1"/>
    <col min="8451" max="8451" width="85" style="11" customWidth="1"/>
    <col min="8452" max="8704" width="8.85546875" style="11"/>
    <col min="8705" max="8705" width="15.85546875" style="11" customWidth="1"/>
    <col min="8706" max="8706" width="26.28515625" style="11" customWidth="1"/>
    <col min="8707" max="8707" width="85" style="11" customWidth="1"/>
    <col min="8708" max="8960" width="8.85546875" style="11"/>
    <col min="8961" max="8961" width="15.85546875" style="11" customWidth="1"/>
    <col min="8962" max="8962" width="26.28515625" style="11" customWidth="1"/>
    <col min="8963" max="8963" width="85" style="11" customWidth="1"/>
    <col min="8964" max="9216" width="8.85546875" style="11"/>
    <col min="9217" max="9217" width="15.85546875" style="11" customWidth="1"/>
    <col min="9218" max="9218" width="26.28515625" style="11" customWidth="1"/>
    <col min="9219" max="9219" width="85" style="11" customWidth="1"/>
    <col min="9220" max="9472" width="8.85546875" style="11"/>
    <col min="9473" max="9473" width="15.85546875" style="11" customWidth="1"/>
    <col min="9474" max="9474" width="26.28515625" style="11" customWidth="1"/>
    <col min="9475" max="9475" width="85" style="11" customWidth="1"/>
    <col min="9476" max="9728" width="8.85546875" style="11"/>
    <col min="9729" max="9729" width="15.85546875" style="11" customWidth="1"/>
    <col min="9730" max="9730" width="26.28515625" style="11" customWidth="1"/>
    <col min="9731" max="9731" width="85" style="11" customWidth="1"/>
    <col min="9732" max="9984" width="8.85546875" style="11"/>
    <col min="9985" max="9985" width="15.85546875" style="11" customWidth="1"/>
    <col min="9986" max="9986" width="26.28515625" style="11" customWidth="1"/>
    <col min="9987" max="9987" width="85" style="11" customWidth="1"/>
    <col min="9988" max="10240" width="8.85546875" style="11"/>
    <col min="10241" max="10241" width="15.85546875" style="11" customWidth="1"/>
    <col min="10242" max="10242" width="26.28515625" style="11" customWidth="1"/>
    <col min="10243" max="10243" width="85" style="11" customWidth="1"/>
    <col min="10244" max="10496" width="8.85546875" style="11"/>
    <col min="10497" max="10497" width="15.85546875" style="11" customWidth="1"/>
    <col min="10498" max="10498" width="26.28515625" style="11" customWidth="1"/>
    <col min="10499" max="10499" width="85" style="11" customWidth="1"/>
    <col min="10500" max="10752" width="8.85546875" style="11"/>
    <col min="10753" max="10753" width="15.85546875" style="11" customWidth="1"/>
    <col min="10754" max="10754" width="26.28515625" style="11" customWidth="1"/>
    <col min="10755" max="10755" width="85" style="11" customWidth="1"/>
    <col min="10756" max="11008" width="8.85546875" style="11"/>
    <col min="11009" max="11009" width="15.85546875" style="11" customWidth="1"/>
    <col min="11010" max="11010" width="26.28515625" style="11" customWidth="1"/>
    <col min="11011" max="11011" width="85" style="11" customWidth="1"/>
    <col min="11012" max="11264" width="8.85546875" style="11"/>
    <col min="11265" max="11265" width="15.85546875" style="11" customWidth="1"/>
    <col min="11266" max="11266" width="26.28515625" style="11" customWidth="1"/>
    <col min="11267" max="11267" width="85" style="11" customWidth="1"/>
    <col min="11268" max="11520" width="8.85546875" style="11"/>
    <col min="11521" max="11521" width="15.85546875" style="11" customWidth="1"/>
    <col min="11522" max="11522" width="26.28515625" style="11" customWidth="1"/>
    <col min="11523" max="11523" width="85" style="11" customWidth="1"/>
    <col min="11524" max="11776" width="8.85546875" style="11"/>
    <col min="11777" max="11777" width="15.85546875" style="11" customWidth="1"/>
    <col min="11778" max="11778" width="26.28515625" style="11" customWidth="1"/>
    <col min="11779" max="11779" width="85" style="11" customWidth="1"/>
    <col min="11780" max="12032" width="8.85546875" style="11"/>
    <col min="12033" max="12033" width="15.85546875" style="11" customWidth="1"/>
    <col min="12034" max="12034" width="26.28515625" style="11" customWidth="1"/>
    <col min="12035" max="12035" width="85" style="11" customWidth="1"/>
    <col min="12036" max="12288" width="8.85546875" style="11"/>
    <col min="12289" max="12289" width="15.85546875" style="11" customWidth="1"/>
    <col min="12290" max="12290" width="26.28515625" style="11" customWidth="1"/>
    <col min="12291" max="12291" width="85" style="11" customWidth="1"/>
    <col min="12292" max="12544" width="8.85546875" style="11"/>
    <col min="12545" max="12545" width="15.85546875" style="11" customWidth="1"/>
    <col min="12546" max="12546" width="26.28515625" style="11" customWidth="1"/>
    <col min="12547" max="12547" width="85" style="11" customWidth="1"/>
    <col min="12548" max="12800" width="8.85546875" style="11"/>
    <col min="12801" max="12801" width="15.85546875" style="11" customWidth="1"/>
    <col min="12802" max="12802" width="26.28515625" style="11" customWidth="1"/>
    <col min="12803" max="12803" width="85" style="11" customWidth="1"/>
    <col min="12804" max="13056" width="8.85546875" style="11"/>
    <col min="13057" max="13057" width="15.85546875" style="11" customWidth="1"/>
    <col min="13058" max="13058" width="26.28515625" style="11" customWidth="1"/>
    <col min="13059" max="13059" width="85" style="11" customWidth="1"/>
    <col min="13060" max="13312" width="8.85546875" style="11"/>
    <col min="13313" max="13313" width="15.85546875" style="11" customWidth="1"/>
    <col min="13314" max="13314" width="26.28515625" style="11" customWidth="1"/>
    <col min="13315" max="13315" width="85" style="11" customWidth="1"/>
    <col min="13316" max="13568" width="8.85546875" style="11"/>
    <col min="13569" max="13569" width="15.85546875" style="11" customWidth="1"/>
    <col min="13570" max="13570" width="26.28515625" style="11" customWidth="1"/>
    <col min="13571" max="13571" width="85" style="11" customWidth="1"/>
    <col min="13572" max="13824" width="8.85546875" style="11"/>
    <col min="13825" max="13825" width="15.85546875" style="11" customWidth="1"/>
    <col min="13826" max="13826" width="26.28515625" style="11" customWidth="1"/>
    <col min="13827" max="13827" width="85" style="11" customWidth="1"/>
    <col min="13828" max="14080" width="8.85546875" style="11"/>
    <col min="14081" max="14081" width="15.85546875" style="11" customWidth="1"/>
    <col min="14082" max="14082" width="26.28515625" style="11" customWidth="1"/>
    <col min="14083" max="14083" width="85" style="11" customWidth="1"/>
    <col min="14084" max="14336" width="8.85546875" style="11"/>
    <col min="14337" max="14337" width="15.85546875" style="11" customWidth="1"/>
    <col min="14338" max="14338" width="26.28515625" style="11" customWidth="1"/>
    <col min="14339" max="14339" width="85" style="11" customWidth="1"/>
    <col min="14340" max="14592" width="8.85546875" style="11"/>
    <col min="14593" max="14593" width="15.85546875" style="11" customWidth="1"/>
    <col min="14594" max="14594" width="26.28515625" style="11" customWidth="1"/>
    <col min="14595" max="14595" width="85" style="11" customWidth="1"/>
    <col min="14596" max="14848" width="8.85546875" style="11"/>
    <col min="14849" max="14849" width="15.85546875" style="11" customWidth="1"/>
    <col min="14850" max="14850" width="26.28515625" style="11" customWidth="1"/>
    <col min="14851" max="14851" width="85" style="11" customWidth="1"/>
    <col min="14852" max="15104" width="8.85546875" style="11"/>
    <col min="15105" max="15105" width="15.85546875" style="11" customWidth="1"/>
    <col min="15106" max="15106" width="26.28515625" style="11" customWidth="1"/>
    <col min="15107" max="15107" width="85" style="11" customWidth="1"/>
    <col min="15108" max="15360" width="8.85546875" style="11"/>
    <col min="15361" max="15361" width="15.85546875" style="11" customWidth="1"/>
    <col min="15362" max="15362" width="26.28515625" style="11" customWidth="1"/>
    <col min="15363" max="15363" width="85" style="11" customWidth="1"/>
    <col min="15364" max="15616" width="8.85546875" style="11"/>
    <col min="15617" max="15617" width="15.85546875" style="11" customWidth="1"/>
    <col min="15618" max="15618" width="26.28515625" style="11" customWidth="1"/>
    <col min="15619" max="15619" width="85" style="11" customWidth="1"/>
    <col min="15620" max="15872" width="8.85546875" style="11"/>
    <col min="15873" max="15873" width="15.85546875" style="11" customWidth="1"/>
    <col min="15874" max="15874" width="26.28515625" style="11" customWidth="1"/>
    <col min="15875" max="15875" width="85" style="11" customWidth="1"/>
    <col min="15876" max="16128" width="8.85546875" style="11"/>
    <col min="16129" max="16129" width="15.85546875" style="11" customWidth="1"/>
    <col min="16130" max="16130" width="26.28515625" style="11" customWidth="1"/>
    <col min="16131" max="16131" width="85" style="11" customWidth="1"/>
    <col min="16132" max="16384" width="8.85546875" style="11"/>
  </cols>
  <sheetData>
    <row r="1" spans="1:3" x14ac:dyDescent="0.25">
      <c r="C1" s="63" t="s">
        <v>181</v>
      </c>
    </row>
    <row r="2" spans="1:3" x14ac:dyDescent="0.25">
      <c r="C2" s="64"/>
    </row>
    <row r="3" spans="1:3" x14ac:dyDescent="0.25">
      <c r="C3" s="64"/>
    </row>
    <row r="4" spans="1:3" x14ac:dyDescent="0.25">
      <c r="C4" s="64"/>
    </row>
    <row r="5" spans="1:3" x14ac:dyDescent="0.25">
      <c r="C5" s="64"/>
    </row>
    <row r="6" spans="1:3" ht="15.75" x14ac:dyDescent="0.25">
      <c r="C6" s="29"/>
    </row>
    <row r="7" spans="1:3" ht="15.75" x14ac:dyDescent="0.25">
      <c r="C7" s="29"/>
    </row>
    <row r="8" spans="1:3" ht="15.75" x14ac:dyDescent="0.25">
      <c r="A8" s="66" t="s">
        <v>83</v>
      </c>
      <c r="B8" s="66"/>
      <c r="C8" s="66"/>
    </row>
    <row r="9" spans="1:3" ht="20.45" customHeight="1" x14ac:dyDescent="0.25">
      <c r="A9" s="66" t="s">
        <v>84</v>
      </c>
      <c r="B9" s="66"/>
      <c r="C9" s="66"/>
    </row>
    <row r="10" spans="1:3" ht="15.75" x14ac:dyDescent="0.25">
      <c r="A10" s="28"/>
      <c r="B10" s="28"/>
      <c r="C10" s="28"/>
    </row>
    <row r="11" spans="1:3" ht="30" customHeight="1" x14ac:dyDescent="0.25">
      <c r="A11" s="67" t="s">
        <v>85</v>
      </c>
      <c r="B11" s="67"/>
      <c r="C11" s="68" t="s">
        <v>86</v>
      </c>
    </row>
    <row r="12" spans="1:3" ht="52.15" customHeight="1" x14ac:dyDescent="0.25">
      <c r="A12" s="30" t="s">
        <v>87</v>
      </c>
      <c r="B12" s="30" t="s">
        <v>88</v>
      </c>
      <c r="C12" s="68"/>
    </row>
    <row r="13" spans="1:3" x14ac:dyDescent="0.25">
      <c r="A13" s="31">
        <v>1</v>
      </c>
      <c r="B13" s="31">
        <v>2</v>
      </c>
      <c r="C13" s="31">
        <v>3</v>
      </c>
    </row>
    <row r="14" spans="1:3" s="35" customFormat="1" ht="30" customHeight="1" x14ac:dyDescent="0.2">
      <c r="A14" s="32" t="s">
        <v>89</v>
      </c>
      <c r="B14" s="33"/>
      <c r="C14" s="34" t="s">
        <v>90</v>
      </c>
    </row>
    <row r="15" spans="1:3" ht="65.45" customHeight="1" x14ac:dyDescent="0.25">
      <c r="A15" s="36" t="s">
        <v>89</v>
      </c>
      <c r="B15" s="37" t="s">
        <v>38</v>
      </c>
      <c r="C15" s="38" t="s">
        <v>39</v>
      </c>
    </row>
    <row r="16" spans="1:3" ht="65.45" customHeight="1" x14ac:dyDescent="0.25">
      <c r="A16" s="36" t="s">
        <v>89</v>
      </c>
      <c r="B16" s="37" t="s">
        <v>42</v>
      </c>
      <c r="C16" s="38" t="s">
        <v>43</v>
      </c>
    </row>
    <row r="17" spans="1:3" ht="42.75" customHeight="1" x14ac:dyDescent="0.25">
      <c r="A17" s="36" t="s">
        <v>89</v>
      </c>
      <c r="B17" s="37" t="s">
        <v>167</v>
      </c>
      <c r="C17" s="38" t="s">
        <v>168</v>
      </c>
    </row>
    <row r="18" spans="1:3" ht="70.150000000000006" customHeight="1" x14ac:dyDescent="0.25">
      <c r="A18" s="36" t="s">
        <v>89</v>
      </c>
      <c r="B18" s="37" t="s">
        <v>91</v>
      </c>
      <c r="C18" s="38" t="s">
        <v>49</v>
      </c>
    </row>
    <row r="19" spans="1:3" ht="36" customHeight="1" x14ac:dyDescent="0.25">
      <c r="A19" s="39">
        <v>954</v>
      </c>
      <c r="B19" s="39" t="s">
        <v>92</v>
      </c>
      <c r="C19" s="38" t="s">
        <v>93</v>
      </c>
    </row>
    <row r="20" spans="1:3" ht="24" customHeight="1" x14ac:dyDescent="0.25">
      <c r="A20" s="39">
        <v>954</v>
      </c>
      <c r="B20" s="39" t="s">
        <v>94</v>
      </c>
      <c r="C20" s="38" t="s">
        <v>95</v>
      </c>
    </row>
    <row r="21" spans="1:3" ht="63.75" customHeight="1" x14ac:dyDescent="0.25">
      <c r="A21" s="39">
        <v>954</v>
      </c>
      <c r="B21" s="39" t="s">
        <v>96</v>
      </c>
      <c r="C21" s="38" t="s">
        <v>97</v>
      </c>
    </row>
    <row r="22" spans="1:3" ht="63.75" customHeight="1" x14ac:dyDescent="0.25">
      <c r="A22" s="39">
        <v>954</v>
      </c>
      <c r="B22" s="39" t="s">
        <v>170</v>
      </c>
      <c r="C22" s="38" t="s">
        <v>169</v>
      </c>
    </row>
    <row r="23" spans="1:3" ht="54" customHeight="1" x14ac:dyDescent="0.25">
      <c r="A23" s="39">
        <v>954</v>
      </c>
      <c r="B23" s="40" t="s">
        <v>98</v>
      </c>
      <c r="C23" s="38" t="s">
        <v>99</v>
      </c>
    </row>
    <row r="24" spans="1:3" ht="40.5" customHeight="1" x14ac:dyDescent="0.25">
      <c r="A24" s="39">
        <v>954</v>
      </c>
      <c r="B24" s="39" t="s">
        <v>100</v>
      </c>
      <c r="C24" s="38" t="s">
        <v>101</v>
      </c>
    </row>
    <row r="25" spans="1:3" ht="22.15" customHeight="1" x14ac:dyDescent="0.25">
      <c r="A25" s="36" t="s">
        <v>89</v>
      </c>
      <c r="B25" s="37" t="s">
        <v>102</v>
      </c>
      <c r="C25" s="38" t="s">
        <v>103</v>
      </c>
    </row>
    <row r="26" spans="1:3" ht="20.45" customHeight="1" x14ac:dyDescent="0.25">
      <c r="A26" s="36" t="s">
        <v>89</v>
      </c>
      <c r="B26" s="37" t="s">
        <v>104</v>
      </c>
      <c r="C26" s="38" t="s">
        <v>105</v>
      </c>
    </row>
    <row r="27" spans="1:3" ht="31.5" customHeight="1" x14ac:dyDescent="0.25">
      <c r="A27" s="36" t="s">
        <v>89</v>
      </c>
      <c r="B27" s="37" t="s">
        <v>128</v>
      </c>
      <c r="C27" s="38" t="s">
        <v>56</v>
      </c>
    </row>
    <row r="28" spans="1:3" ht="31.5" customHeight="1" x14ac:dyDescent="0.25">
      <c r="A28" s="36" t="s">
        <v>89</v>
      </c>
      <c r="B28" s="37" t="s">
        <v>123</v>
      </c>
      <c r="C28" s="38" t="s">
        <v>58</v>
      </c>
    </row>
    <row r="29" spans="1:3" ht="38.450000000000003" customHeight="1" x14ac:dyDescent="0.25">
      <c r="A29" s="39">
        <v>954</v>
      </c>
      <c r="B29" s="39" t="s">
        <v>129</v>
      </c>
      <c r="C29" s="38" t="s">
        <v>106</v>
      </c>
    </row>
    <row r="30" spans="1:3" ht="39" customHeight="1" x14ac:dyDescent="0.25">
      <c r="A30" s="36" t="s">
        <v>89</v>
      </c>
      <c r="B30" s="41" t="s">
        <v>124</v>
      </c>
      <c r="C30" s="38" t="s">
        <v>61</v>
      </c>
    </row>
    <row r="31" spans="1:3" ht="39" customHeight="1" x14ac:dyDescent="0.25">
      <c r="A31" s="36" t="s">
        <v>89</v>
      </c>
      <c r="B31" s="41" t="s">
        <v>125</v>
      </c>
      <c r="C31" s="38" t="s">
        <v>63</v>
      </c>
    </row>
    <row r="32" spans="1:3" ht="64.5" customHeight="1" x14ac:dyDescent="0.25">
      <c r="A32" s="39">
        <v>954</v>
      </c>
      <c r="B32" s="42" t="s">
        <v>126</v>
      </c>
      <c r="C32" s="43" t="s">
        <v>66</v>
      </c>
    </row>
    <row r="33" spans="1:3" ht="46.5" customHeight="1" x14ac:dyDescent="0.25">
      <c r="A33" s="39">
        <v>954</v>
      </c>
      <c r="B33" s="39" t="s">
        <v>130</v>
      </c>
      <c r="C33" s="38" t="s">
        <v>107</v>
      </c>
    </row>
    <row r="34" spans="1:3" ht="33" customHeight="1" x14ac:dyDescent="0.25">
      <c r="A34" s="39">
        <v>954</v>
      </c>
      <c r="B34" s="39" t="s">
        <v>127</v>
      </c>
      <c r="C34" s="38" t="s">
        <v>68</v>
      </c>
    </row>
    <row r="35" spans="1:3" ht="36" customHeight="1" x14ac:dyDescent="0.25">
      <c r="A35" s="39">
        <v>954</v>
      </c>
      <c r="B35" s="39" t="s">
        <v>131</v>
      </c>
      <c r="C35" s="38" t="s">
        <v>108</v>
      </c>
    </row>
    <row r="36" spans="1:3" ht="31.5" x14ac:dyDescent="0.25">
      <c r="A36" s="39">
        <v>954</v>
      </c>
      <c r="B36" s="39" t="s">
        <v>132</v>
      </c>
      <c r="C36" s="38" t="s">
        <v>109</v>
      </c>
    </row>
    <row r="37" spans="1:3" ht="36.6" customHeight="1" x14ac:dyDescent="0.25">
      <c r="A37" s="39">
        <v>954</v>
      </c>
      <c r="B37" s="39" t="s">
        <v>133</v>
      </c>
      <c r="C37" s="38" t="s">
        <v>110</v>
      </c>
    </row>
    <row r="38" spans="1:3" ht="34.9" customHeight="1" x14ac:dyDescent="0.25">
      <c r="A38" s="39">
        <v>954</v>
      </c>
      <c r="B38" s="39" t="s">
        <v>134</v>
      </c>
      <c r="C38" s="38" t="s">
        <v>111</v>
      </c>
    </row>
    <row r="39" spans="1:3" ht="22.9" customHeight="1" x14ac:dyDescent="0.25">
      <c r="A39" s="39">
        <v>954</v>
      </c>
      <c r="B39" s="39" t="s">
        <v>166</v>
      </c>
      <c r="C39" s="38" t="s">
        <v>112</v>
      </c>
    </row>
    <row r="40" spans="1:3" ht="33.75" customHeight="1" x14ac:dyDescent="0.25">
      <c r="A40" s="36" t="s">
        <v>89</v>
      </c>
      <c r="B40" s="26" t="s">
        <v>135</v>
      </c>
      <c r="C40" s="38" t="s">
        <v>113</v>
      </c>
    </row>
    <row r="41" spans="1:3" ht="21" customHeight="1" x14ac:dyDescent="0.25">
      <c r="A41" s="44"/>
      <c r="B41" s="45"/>
      <c r="C41" s="46"/>
    </row>
    <row r="42" spans="1:3" x14ac:dyDescent="0.25">
      <c r="A42" s="44"/>
      <c r="B42" s="45"/>
      <c r="C42" s="46"/>
    </row>
    <row r="43" spans="1:3" x14ac:dyDescent="0.25">
      <c r="A43" s="44"/>
      <c r="B43" s="45"/>
      <c r="C43" s="46"/>
    </row>
    <row r="44" spans="1:3" x14ac:dyDescent="0.25">
      <c r="A44" s="44"/>
      <c r="B44" s="45"/>
      <c r="C44" s="46"/>
    </row>
    <row r="45" spans="1:3" x14ac:dyDescent="0.25">
      <c r="A45" s="44"/>
      <c r="B45" s="45"/>
      <c r="C45" s="46"/>
    </row>
    <row r="46" spans="1:3" x14ac:dyDescent="0.25">
      <c r="A46" s="44"/>
      <c r="B46" s="45"/>
      <c r="C46" s="46"/>
    </row>
    <row r="47" spans="1:3" x14ac:dyDescent="0.25">
      <c r="A47" s="44"/>
      <c r="B47" s="45"/>
      <c r="C47" s="46"/>
    </row>
    <row r="48" spans="1:3" x14ac:dyDescent="0.25">
      <c r="A48" s="44"/>
      <c r="B48" s="45"/>
      <c r="C48" s="46"/>
    </row>
    <row r="49" spans="1:3" x14ac:dyDescent="0.25">
      <c r="A49" s="44"/>
      <c r="B49" s="45"/>
      <c r="C49" s="46"/>
    </row>
    <row r="50" spans="1:3" x14ac:dyDescent="0.25">
      <c r="A50" s="44"/>
      <c r="B50" s="45"/>
      <c r="C50" s="46"/>
    </row>
    <row r="51" spans="1:3" x14ac:dyDescent="0.25">
      <c r="A51" s="44"/>
      <c r="B51" s="45"/>
      <c r="C51" s="46"/>
    </row>
    <row r="52" spans="1:3" x14ac:dyDescent="0.25">
      <c r="A52" s="44"/>
      <c r="B52" s="45"/>
      <c r="C52" s="46"/>
    </row>
    <row r="53" spans="1:3" x14ac:dyDescent="0.25">
      <c r="A53" s="44"/>
      <c r="B53" s="45"/>
      <c r="C53" s="46"/>
    </row>
    <row r="54" spans="1:3" x14ac:dyDescent="0.25">
      <c r="A54" s="44"/>
      <c r="B54" s="45"/>
      <c r="C54" s="46"/>
    </row>
    <row r="55" spans="1:3" x14ac:dyDescent="0.25">
      <c r="A55" s="44"/>
      <c r="B55" s="45"/>
      <c r="C55" s="46"/>
    </row>
    <row r="56" spans="1:3" x14ac:dyDescent="0.25">
      <c r="A56" s="44"/>
      <c r="B56" s="45"/>
      <c r="C56" s="46"/>
    </row>
    <row r="57" spans="1:3" x14ac:dyDescent="0.25">
      <c r="A57" s="44"/>
      <c r="B57" s="45"/>
      <c r="C57" s="46"/>
    </row>
    <row r="58" spans="1:3" x14ac:dyDescent="0.25">
      <c r="A58" s="44"/>
      <c r="B58" s="45"/>
      <c r="C58" s="46"/>
    </row>
    <row r="59" spans="1:3" x14ac:dyDescent="0.25">
      <c r="A59" s="44"/>
      <c r="B59" s="45"/>
      <c r="C59" s="46"/>
    </row>
    <row r="60" spans="1:3" x14ac:dyDescent="0.25">
      <c r="A60" s="44"/>
      <c r="B60" s="45"/>
      <c r="C60" s="46"/>
    </row>
    <row r="61" spans="1:3" x14ac:dyDescent="0.25">
      <c r="A61" s="44"/>
      <c r="B61" s="45"/>
      <c r="C61" s="46"/>
    </row>
    <row r="62" spans="1:3" x14ac:dyDescent="0.25">
      <c r="A62" s="44"/>
      <c r="B62" s="45"/>
      <c r="C62" s="46"/>
    </row>
    <row r="63" spans="1:3" x14ac:dyDescent="0.25">
      <c r="A63" s="44"/>
      <c r="B63" s="45"/>
      <c r="C63" s="46"/>
    </row>
    <row r="64" spans="1:3" x14ac:dyDescent="0.25">
      <c r="A64" s="44"/>
      <c r="B64" s="45"/>
      <c r="C64" s="46"/>
    </row>
    <row r="65" spans="1:3" x14ac:dyDescent="0.25">
      <c r="A65" s="44"/>
      <c r="B65" s="45"/>
      <c r="C65" s="46"/>
    </row>
    <row r="66" spans="1:3" x14ac:dyDescent="0.25">
      <c r="A66" s="44"/>
      <c r="B66" s="45"/>
      <c r="C66" s="46"/>
    </row>
    <row r="67" spans="1:3" x14ac:dyDescent="0.25">
      <c r="A67" s="44"/>
      <c r="B67" s="45"/>
      <c r="C67" s="46"/>
    </row>
    <row r="68" spans="1:3" x14ac:dyDescent="0.25">
      <c r="A68" s="44"/>
      <c r="B68" s="45"/>
      <c r="C68" s="46"/>
    </row>
    <row r="69" spans="1:3" x14ac:dyDescent="0.25">
      <c r="A69" s="44"/>
      <c r="B69" s="45"/>
      <c r="C69" s="46"/>
    </row>
    <row r="70" spans="1:3" x14ac:dyDescent="0.25">
      <c r="A70" s="44"/>
      <c r="B70" s="45"/>
      <c r="C70" s="46"/>
    </row>
    <row r="71" spans="1:3" x14ac:dyDescent="0.25">
      <c r="A71" s="44"/>
      <c r="B71" s="45"/>
      <c r="C71" s="46"/>
    </row>
    <row r="72" spans="1:3" x14ac:dyDescent="0.25">
      <c r="A72" s="44"/>
      <c r="B72" s="45"/>
      <c r="C72" s="46"/>
    </row>
    <row r="73" spans="1:3" x14ac:dyDescent="0.25">
      <c r="A73" s="44"/>
      <c r="B73" s="45"/>
      <c r="C73" s="46"/>
    </row>
    <row r="74" spans="1:3" x14ac:dyDescent="0.25">
      <c r="A74" s="44"/>
      <c r="B74" s="45"/>
      <c r="C74" s="46"/>
    </row>
    <row r="75" spans="1:3" x14ac:dyDescent="0.25">
      <c r="A75" s="44"/>
      <c r="B75" s="45"/>
      <c r="C75" s="46"/>
    </row>
    <row r="76" spans="1:3" x14ac:dyDescent="0.25">
      <c r="A76" s="44"/>
      <c r="B76" s="45"/>
      <c r="C76" s="46"/>
    </row>
    <row r="77" spans="1:3" x14ac:dyDescent="0.25">
      <c r="A77" s="44"/>
      <c r="B77" s="45"/>
      <c r="C77" s="46"/>
    </row>
    <row r="78" spans="1:3" x14ac:dyDescent="0.25">
      <c r="A78" s="44"/>
      <c r="B78" s="45"/>
      <c r="C78" s="46"/>
    </row>
    <row r="79" spans="1:3" x14ac:dyDescent="0.25">
      <c r="A79" s="44"/>
      <c r="B79" s="45"/>
      <c r="C79" s="46"/>
    </row>
    <row r="80" spans="1:3" x14ac:dyDescent="0.25">
      <c r="A80" s="44"/>
      <c r="B80" s="45"/>
      <c r="C80" s="46"/>
    </row>
    <row r="81" spans="1:3" x14ac:dyDescent="0.25">
      <c r="A81" s="44"/>
      <c r="B81" s="45"/>
      <c r="C81" s="46"/>
    </row>
    <row r="82" spans="1:3" x14ac:dyDescent="0.25">
      <c r="A82" s="44"/>
      <c r="B82" s="45"/>
      <c r="C82" s="46"/>
    </row>
    <row r="83" spans="1:3" x14ac:dyDescent="0.25">
      <c r="A83" s="44"/>
      <c r="B83" s="45"/>
      <c r="C83" s="46"/>
    </row>
    <row r="84" spans="1:3" x14ac:dyDescent="0.25">
      <c r="A84" s="44"/>
      <c r="B84" s="45"/>
      <c r="C84" s="46"/>
    </row>
    <row r="85" spans="1:3" x14ac:dyDescent="0.25">
      <c r="A85" s="44"/>
      <c r="B85" s="45"/>
      <c r="C85" s="46"/>
    </row>
    <row r="86" spans="1:3" x14ac:dyDescent="0.25">
      <c r="A86" s="44"/>
      <c r="B86" s="45"/>
      <c r="C86" s="46"/>
    </row>
    <row r="87" spans="1:3" x14ac:dyDescent="0.25">
      <c r="A87" s="44"/>
      <c r="B87" s="45"/>
      <c r="C87" s="46"/>
    </row>
    <row r="88" spans="1:3" x14ac:dyDescent="0.25">
      <c r="A88" s="44"/>
      <c r="B88" s="45"/>
      <c r="C88" s="46"/>
    </row>
    <row r="89" spans="1:3" x14ac:dyDescent="0.25">
      <c r="A89" s="44"/>
      <c r="B89" s="45"/>
      <c r="C89" s="46"/>
    </row>
    <row r="90" spans="1:3" x14ac:dyDescent="0.25">
      <c r="A90" s="47"/>
      <c r="B90" s="46"/>
      <c r="C90" s="46"/>
    </row>
    <row r="91" spans="1:3" x14ac:dyDescent="0.25">
      <c r="A91" s="47"/>
      <c r="B91" s="46"/>
      <c r="C91" s="46"/>
    </row>
    <row r="92" spans="1:3" x14ac:dyDescent="0.25">
      <c r="A92" s="47"/>
      <c r="B92" s="46"/>
      <c r="C92" s="46"/>
    </row>
    <row r="93" spans="1:3" x14ac:dyDescent="0.25">
      <c r="A93" s="47"/>
      <c r="B93" s="46"/>
      <c r="C93" s="46"/>
    </row>
    <row r="94" spans="1:3" x14ac:dyDescent="0.25">
      <c r="A94" s="47"/>
      <c r="B94" s="46"/>
      <c r="C94" s="46"/>
    </row>
    <row r="95" spans="1:3" x14ac:dyDescent="0.25">
      <c r="A95" s="47"/>
      <c r="B95" s="46"/>
      <c r="C95" s="46"/>
    </row>
    <row r="96" spans="1:3" x14ac:dyDescent="0.25">
      <c r="A96" s="47"/>
      <c r="B96" s="46"/>
      <c r="C96" s="46"/>
    </row>
    <row r="97" spans="1:3" x14ac:dyDescent="0.25">
      <c r="A97" s="47"/>
      <c r="B97" s="46"/>
      <c r="C97" s="46"/>
    </row>
    <row r="98" spans="1:3" x14ac:dyDescent="0.25">
      <c r="A98" s="47"/>
      <c r="B98" s="46"/>
      <c r="C98" s="46"/>
    </row>
    <row r="99" spans="1:3" x14ac:dyDescent="0.25">
      <c r="A99" s="48"/>
    </row>
    <row r="100" spans="1:3" x14ac:dyDescent="0.25">
      <c r="A100" s="48"/>
    </row>
    <row r="101" spans="1:3" x14ac:dyDescent="0.25">
      <c r="A101" s="48"/>
    </row>
    <row r="102" spans="1:3" x14ac:dyDescent="0.25">
      <c r="A102" s="48"/>
    </row>
    <row r="103" spans="1:3" x14ac:dyDescent="0.25">
      <c r="A103" s="48"/>
    </row>
    <row r="104" spans="1:3" x14ac:dyDescent="0.25">
      <c r="A104" s="48"/>
    </row>
    <row r="105" spans="1:3" x14ac:dyDescent="0.25">
      <c r="A105" s="48"/>
    </row>
    <row r="106" spans="1:3" x14ac:dyDescent="0.25">
      <c r="A106" s="48"/>
    </row>
    <row r="107" spans="1:3" x14ac:dyDescent="0.25">
      <c r="A107" s="48"/>
    </row>
    <row r="108" spans="1:3" x14ac:dyDescent="0.25">
      <c r="A108" s="48"/>
    </row>
    <row r="109" spans="1:3" x14ac:dyDescent="0.25">
      <c r="A109" s="48"/>
    </row>
    <row r="110" spans="1:3" x14ac:dyDescent="0.25">
      <c r="A110" s="48"/>
    </row>
    <row r="111" spans="1:3" x14ac:dyDescent="0.25">
      <c r="A111" s="48"/>
    </row>
    <row r="112" spans="1:3" x14ac:dyDescent="0.25">
      <c r="A112" s="48"/>
    </row>
    <row r="113" spans="1:1" x14ac:dyDescent="0.25">
      <c r="A113" s="48"/>
    </row>
    <row r="114" spans="1:1" x14ac:dyDescent="0.25">
      <c r="A114" s="48"/>
    </row>
    <row r="115" spans="1:1" x14ac:dyDescent="0.25">
      <c r="A115" s="48"/>
    </row>
    <row r="116" spans="1:1" x14ac:dyDescent="0.25">
      <c r="A116" s="48"/>
    </row>
    <row r="117" spans="1:1" x14ac:dyDescent="0.25">
      <c r="A117" s="48"/>
    </row>
    <row r="118" spans="1:1" x14ac:dyDescent="0.25">
      <c r="A118" s="48"/>
    </row>
    <row r="119" spans="1:1" x14ac:dyDescent="0.25">
      <c r="A119" s="48"/>
    </row>
    <row r="120" spans="1:1" x14ac:dyDescent="0.25">
      <c r="A120" s="48"/>
    </row>
    <row r="121" spans="1:1" x14ac:dyDescent="0.25">
      <c r="A121" s="48"/>
    </row>
    <row r="122" spans="1:1" x14ac:dyDescent="0.25">
      <c r="A122" s="48"/>
    </row>
    <row r="123" spans="1:1" x14ac:dyDescent="0.25">
      <c r="A123" s="48"/>
    </row>
    <row r="124" spans="1:1" x14ac:dyDescent="0.25">
      <c r="A124" s="48"/>
    </row>
    <row r="125" spans="1:1" x14ac:dyDescent="0.25">
      <c r="A125" s="48"/>
    </row>
    <row r="126" spans="1:1" x14ac:dyDescent="0.25">
      <c r="A126" s="48"/>
    </row>
    <row r="127" spans="1:1" x14ac:dyDescent="0.25">
      <c r="A127" s="48"/>
    </row>
    <row r="128" spans="1:1" x14ac:dyDescent="0.25">
      <c r="A128" s="48"/>
    </row>
    <row r="129" spans="1:1" x14ac:dyDescent="0.25">
      <c r="A129" s="48"/>
    </row>
    <row r="130" spans="1:1" x14ac:dyDescent="0.25">
      <c r="A130" s="48"/>
    </row>
    <row r="131" spans="1:1" x14ac:dyDescent="0.25">
      <c r="A131" s="48"/>
    </row>
    <row r="132" spans="1:1" x14ac:dyDescent="0.25">
      <c r="A132" s="48"/>
    </row>
    <row r="133" spans="1:1" x14ac:dyDescent="0.25">
      <c r="A133" s="48"/>
    </row>
    <row r="134" spans="1:1" x14ac:dyDescent="0.25">
      <c r="A134" s="48"/>
    </row>
    <row r="135" spans="1:1" x14ac:dyDescent="0.25">
      <c r="A135" s="48"/>
    </row>
    <row r="136" spans="1:1" x14ac:dyDescent="0.25">
      <c r="A136" s="48"/>
    </row>
    <row r="137" spans="1:1" x14ac:dyDescent="0.25">
      <c r="A137" s="48"/>
    </row>
    <row r="138" spans="1:1" x14ac:dyDescent="0.25">
      <c r="A138" s="48"/>
    </row>
    <row r="139" spans="1:1" x14ac:dyDescent="0.25">
      <c r="A139" s="48"/>
    </row>
    <row r="140" spans="1:1" x14ac:dyDescent="0.25">
      <c r="A140" s="48"/>
    </row>
    <row r="141" spans="1:1" x14ac:dyDescent="0.25">
      <c r="A141" s="48"/>
    </row>
    <row r="142" spans="1:1" x14ac:dyDescent="0.25">
      <c r="A142" s="48"/>
    </row>
    <row r="143" spans="1:1" x14ac:dyDescent="0.25">
      <c r="A143" s="48"/>
    </row>
    <row r="144" spans="1:1" x14ac:dyDescent="0.25">
      <c r="A144" s="48"/>
    </row>
    <row r="145" spans="1:1" x14ac:dyDescent="0.25">
      <c r="A145" s="48"/>
    </row>
    <row r="146" spans="1:1" x14ac:dyDescent="0.25">
      <c r="A146" s="48"/>
    </row>
    <row r="147" spans="1:1" x14ac:dyDescent="0.25">
      <c r="A147" s="48"/>
    </row>
    <row r="148" spans="1:1" x14ac:dyDescent="0.25">
      <c r="A148" s="48"/>
    </row>
    <row r="149" spans="1:1" x14ac:dyDescent="0.25">
      <c r="A149" s="48"/>
    </row>
    <row r="150" spans="1:1" x14ac:dyDescent="0.25">
      <c r="A150" s="48"/>
    </row>
    <row r="151" spans="1:1" x14ac:dyDescent="0.25">
      <c r="A151" s="48"/>
    </row>
    <row r="152" spans="1:1" x14ac:dyDescent="0.25">
      <c r="A152" s="48"/>
    </row>
    <row r="153" spans="1:1" x14ac:dyDescent="0.25">
      <c r="A153" s="48"/>
    </row>
    <row r="154" spans="1:1" x14ac:dyDescent="0.25">
      <c r="A154" s="48"/>
    </row>
    <row r="155" spans="1:1" x14ac:dyDescent="0.25">
      <c r="A155" s="48"/>
    </row>
    <row r="156" spans="1:1" x14ac:dyDescent="0.25">
      <c r="A156" s="48"/>
    </row>
    <row r="157" spans="1:1" x14ac:dyDescent="0.25">
      <c r="A157" s="48"/>
    </row>
    <row r="158" spans="1:1" x14ac:dyDescent="0.25">
      <c r="A158" s="48"/>
    </row>
    <row r="159" spans="1:1" x14ac:dyDescent="0.25">
      <c r="A159" s="48"/>
    </row>
    <row r="160" spans="1:1" x14ac:dyDescent="0.25">
      <c r="A160" s="48"/>
    </row>
    <row r="161" spans="1:1" x14ac:dyDescent="0.25">
      <c r="A161" s="48"/>
    </row>
    <row r="162" spans="1:1" x14ac:dyDescent="0.25">
      <c r="A162" s="48"/>
    </row>
    <row r="163" spans="1:1" x14ac:dyDescent="0.25">
      <c r="A163" s="48"/>
    </row>
    <row r="164" spans="1:1" x14ac:dyDescent="0.25">
      <c r="A164" s="48"/>
    </row>
    <row r="165" spans="1:1" x14ac:dyDescent="0.25">
      <c r="A165" s="48"/>
    </row>
    <row r="166" spans="1:1" x14ac:dyDescent="0.25">
      <c r="A166" s="48"/>
    </row>
    <row r="167" spans="1:1" x14ac:dyDescent="0.25">
      <c r="A167" s="48"/>
    </row>
    <row r="168" spans="1:1" x14ac:dyDescent="0.25">
      <c r="A168" s="48"/>
    </row>
    <row r="169" spans="1:1" x14ac:dyDescent="0.25">
      <c r="A169" s="48"/>
    </row>
    <row r="170" spans="1:1" x14ac:dyDescent="0.25">
      <c r="A170" s="48"/>
    </row>
    <row r="171" spans="1:1" x14ac:dyDescent="0.25">
      <c r="A171" s="48"/>
    </row>
    <row r="172" spans="1:1" x14ac:dyDescent="0.25">
      <c r="A172" s="48"/>
    </row>
    <row r="173" spans="1:1" x14ac:dyDescent="0.25">
      <c r="A173" s="48"/>
    </row>
    <row r="174" spans="1:1" x14ac:dyDescent="0.25">
      <c r="A174" s="48"/>
    </row>
    <row r="175" spans="1:1" x14ac:dyDescent="0.25">
      <c r="A175" s="48"/>
    </row>
    <row r="176" spans="1:1" x14ac:dyDescent="0.25">
      <c r="A176" s="48"/>
    </row>
    <row r="177" spans="1:1" x14ac:dyDescent="0.25">
      <c r="A177" s="48"/>
    </row>
    <row r="178" spans="1:1" x14ac:dyDescent="0.25">
      <c r="A178" s="48"/>
    </row>
    <row r="179" spans="1:1" x14ac:dyDescent="0.25">
      <c r="A179" s="48"/>
    </row>
    <row r="180" spans="1:1" x14ac:dyDescent="0.25">
      <c r="A180" s="48"/>
    </row>
    <row r="181" spans="1:1" x14ac:dyDescent="0.25">
      <c r="A181" s="48"/>
    </row>
    <row r="182" spans="1:1" x14ac:dyDescent="0.25">
      <c r="A182" s="48"/>
    </row>
    <row r="183" spans="1:1" x14ac:dyDescent="0.25">
      <c r="A183" s="48"/>
    </row>
    <row r="184" spans="1:1" x14ac:dyDescent="0.25">
      <c r="A184" s="48"/>
    </row>
    <row r="185" spans="1:1" x14ac:dyDescent="0.25">
      <c r="A185" s="48"/>
    </row>
    <row r="186" spans="1:1" x14ac:dyDescent="0.25">
      <c r="A186" s="48"/>
    </row>
    <row r="187" spans="1:1" x14ac:dyDescent="0.25">
      <c r="A187" s="48"/>
    </row>
    <row r="188" spans="1:1" x14ac:dyDescent="0.25">
      <c r="A188" s="48"/>
    </row>
    <row r="189" spans="1:1" x14ac:dyDescent="0.25">
      <c r="A189" s="48"/>
    </row>
    <row r="190" spans="1:1" x14ac:dyDescent="0.25">
      <c r="A190" s="48"/>
    </row>
    <row r="191" spans="1:1" x14ac:dyDescent="0.25">
      <c r="A191" s="48"/>
    </row>
    <row r="192" spans="1:1" x14ac:dyDescent="0.25">
      <c r="A192" s="48"/>
    </row>
    <row r="193" spans="1:1" x14ac:dyDescent="0.25">
      <c r="A193" s="48"/>
    </row>
    <row r="194" spans="1:1" x14ac:dyDescent="0.25">
      <c r="A194" s="48"/>
    </row>
    <row r="195" spans="1:1" x14ac:dyDescent="0.25">
      <c r="A195" s="48"/>
    </row>
    <row r="196" spans="1:1" x14ac:dyDescent="0.25">
      <c r="A196" s="48"/>
    </row>
    <row r="197" spans="1:1" x14ac:dyDescent="0.25">
      <c r="A197" s="48"/>
    </row>
    <row r="198" spans="1:1" x14ac:dyDescent="0.25">
      <c r="A198" s="48"/>
    </row>
    <row r="199" spans="1:1" x14ac:dyDescent="0.25">
      <c r="A199" s="48"/>
    </row>
    <row r="200" spans="1:1" x14ac:dyDescent="0.25">
      <c r="A200" s="48"/>
    </row>
    <row r="201" spans="1:1" x14ac:dyDescent="0.25">
      <c r="A201" s="48"/>
    </row>
    <row r="202" spans="1:1" x14ac:dyDescent="0.25">
      <c r="A202" s="48"/>
    </row>
    <row r="203" spans="1:1" x14ac:dyDescent="0.25">
      <c r="A203" s="48"/>
    </row>
    <row r="204" spans="1:1" x14ac:dyDescent="0.25">
      <c r="A204" s="48"/>
    </row>
    <row r="205" spans="1:1" x14ac:dyDescent="0.25">
      <c r="A205" s="48"/>
    </row>
    <row r="206" spans="1:1" x14ac:dyDescent="0.25">
      <c r="A206" s="48"/>
    </row>
    <row r="207" spans="1:1" x14ac:dyDescent="0.25">
      <c r="A207" s="48"/>
    </row>
    <row r="208" spans="1:1" x14ac:dyDescent="0.25">
      <c r="A208" s="48"/>
    </row>
    <row r="209" spans="1:1" x14ac:dyDescent="0.25">
      <c r="A209" s="48"/>
    </row>
    <row r="210" spans="1:1" x14ac:dyDescent="0.25">
      <c r="A210" s="48"/>
    </row>
    <row r="211" spans="1:1" x14ac:dyDescent="0.25">
      <c r="A211" s="48"/>
    </row>
    <row r="212" spans="1:1" x14ac:dyDescent="0.25">
      <c r="A212" s="48"/>
    </row>
    <row r="213" spans="1:1" x14ac:dyDescent="0.25">
      <c r="A213" s="48"/>
    </row>
    <row r="214" spans="1:1" x14ac:dyDescent="0.25">
      <c r="A214" s="48"/>
    </row>
    <row r="215" spans="1:1" x14ac:dyDescent="0.25">
      <c r="A215" s="48"/>
    </row>
    <row r="216" spans="1:1" x14ac:dyDescent="0.25">
      <c r="A216" s="48"/>
    </row>
    <row r="217" spans="1:1" x14ac:dyDescent="0.25">
      <c r="A217" s="48"/>
    </row>
    <row r="218" spans="1:1" x14ac:dyDescent="0.25">
      <c r="A218" s="48"/>
    </row>
    <row r="219" spans="1:1" x14ac:dyDescent="0.25">
      <c r="A219" s="48"/>
    </row>
    <row r="220" spans="1:1" x14ac:dyDescent="0.25">
      <c r="A220" s="48"/>
    </row>
    <row r="221" spans="1:1" x14ac:dyDescent="0.25">
      <c r="A221" s="48"/>
    </row>
    <row r="222" spans="1:1" x14ac:dyDescent="0.25">
      <c r="A222" s="48"/>
    </row>
    <row r="223" spans="1:1" x14ac:dyDescent="0.25">
      <c r="A223" s="48"/>
    </row>
    <row r="224" spans="1:1" x14ac:dyDescent="0.25">
      <c r="A224" s="48"/>
    </row>
    <row r="225" spans="1:1" x14ac:dyDescent="0.25">
      <c r="A225" s="48"/>
    </row>
    <row r="226" spans="1:1" x14ac:dyDescent="0.25">
      <c r="A226" s="48"/>
    </row>
    <row r="227" spans="1:1" x14ac:dyDescent="0.25">
      <c r="A227" s="48"/>
    </row>
    <row r="228" spans="1:1" x14ac:dyDescent="0.25">
      <c r="A228" s="48"/>
    </row>
    <row r="229" spans="1:1" x14ac:dyDescent="0.25">
      <c r="A229" s="48"/>
    </row>
    <row r="230" spans="1:1" x14ac:dyDescent="0.25">
      <c r="A230" s="48"/>
    </row>
    <row r="231" spans="1:1" x14ac:dyDescent="0.25">
      <c r="A231" s="48"/>
    </row>
    <row r="232" spans="1:1" x14ac:dyDescent="0.25">
      <c r="A232" s="48"/>
    </row>
    <row r="233" spans="1:1" x14ac:dyDescent="0.25">
      <c r="A233" s="48"/>
    </row>
    <row r="234" spans="1:1" x14ac:dyDescent="0.25">
      <c r="A234" s="48"/>
    </row>
    <row r="235" spans="1:1" x14ac:dyDescent="0.25">
      <c r="A235" s="48"/>
    </row>
    <row r="236" spans="1:1" x14ac:dyDescent="0.25">
      <c r="A236" s="48"/>
    </row>
    <row r="237" spans="1:1" x14ac:dyDescent="0.25">
      <c r="A237" s="48"/>
    </row>
    <row r="238" spans="1:1" x14ac:dyDescent="0.25">
      <c r="A238" s="48"/>
    </row>
    <row r="239" spans="1:1" x14ac:dyDescent="0.25">
      <c r="A239" s="48"/>
    </row>
    <row r="240" spans="1:1" x14ac:dyDescent="0.25">
      <c r="A240" s="48"/>
    </row>
    <row r="241" spans="1:1" x14ac:dyDescent="0.25">
      <c r="A241" s="48"/>
    </row>
    <row r="242" spans="1:1" x14ac:dyDescent="0.25">
      <c r="A242" s="48"/>
    </row>
    <row r="243" spans="1:1" x14ac:dyDescent="0.25">
      <c r="A243" s="48"/>
    </row>
    <row r="244" spans="1:1" x14ac:dyDescent="0.25">
      <c r="A244" s="48"/>
    </row>
    <row r="245" spans="1:1" x14ac:dyDescent="0.25">
      <c r="A245" s="48"/>
    </row>
    <row r="246" spans="1:1" x14ac:dyDescent="0.25">
      <c r="A246" s="48"/>
    </row>
    <row r="247" spans="1:1" x14ac:dyDescent="0.25">
      <c r="A247" s="48"/>
    </row>
    <row r="248" spans="1:1" x14ac:dyDescent="0.25">
      <c r="A248" s="48"/>
    </row>
    <row r="249" spans="1:1" x14ac:dyDescent="0.25">
      <c r="A249" s="48"/>
    </row>
    <row r="250" spans="1:1" x14ac:dyDescent="0.25">
      <c r="A250" s="48"/>
    </row>
    <row r="251" spans="1:1" x14ac:dyDescent="0.25">
      <c r="A251" s="48"/>
    </row>
    <row r="252" spans="1:1" x14ac:dyDescent="0.25">
      <c r="A252" s="48"/>
    </row>
    <row r="253" spans="1:1" x14ac:dyDescent="0.25">
      <c r="A253" s="48"/>
    </row>
    <row r="254" spans="1:1" x14ac:dyDescent="0.25">
      <c r="A254" s="48"/>
    </row>
    <row r="255" spans="1:1" x14ac:dyDescent="0.25">
      <c r="A255" s="48"/>
    </row>
    <row r="256" spans="1:1" x14ac:dyDescent="0.25">
      <c r="A256" s="48"/>
    </row>
    <row r="257" spans="1:1" x14ac:dyDescent="0.25">
      <c r="A257" s="48"/>
    </row>
    <row r="258" spans="1:1" x14ac:dyDescent="0.25">
      <c r="A258" s="48"/>
    </row>
    <row r="259" spans="1:1" x14ac:dyDescent="0.25">
      <c r="A259" s="48"/>
    </row>
    <row r="260" spans="1:1" x14ac:dyDescent="0.25">
      <c r="A260" s="48"/>
    </row>
    <row r="261" spans="1:1" x14ac:dyDescent="0.25">
      <c r="A261" s="48"/>
    </row>
    <row r="262" spans="1:1" x14ac:dyDescent="0.25">
      <c r="A262" s="48"/>
    </row>
    <row r="263" spans="1:1" x14ac:dyDescent="0.25">
      <c r="A263" s="48"/>
    </row>
    <row r="264" spans="1:1" x14ac:dyDescent="0.25">
      <c r="A264" s="48"/>
    </row>
    <row r="265" spans="1:1" x14ac:dyDescent="0.25">
      <c r="A265" s="48"/>
    </row>
    <row r="266" spans="1:1" x14ac:dyDescent="0.25">
      <c r="A266" s="48"/>
    </row>
    <row r="267" spans="1:1" x14ac:dyDescent="0.25">
      <c r="A267" s="48"/>
    </row>
    <row r="268" spans="1:1" x14ac:dyDescent="0.25">
      <c r="A268" s="48"/>
    </row>
    <row r="269" spans="1:1" x14ac:dyDescent="0.25">
      <c r="A269" s="48"/>
    </row>
    <row r="270" spans="1:1" x14ac:dyDescent="0.25">
      <c r="A270" s="48"/>
    </row>
    <row r="271" spans="1:1" x14ac:dyDescent="0.25">
      <c r="A271" s="48"/>
    </row>
    <row r="272" spans="1:1" x14ac:dyDescent="0.25">
      <c r="A272" s="48"/>
    </row>
    <row r="273" spans="1:1" x14ac:dyDescent="0.25">
      <c r="A273" s="48"/>
    </row>
    <row r="274" spans="1:1" x14ac:dyDescent="0.25">
      <c r="A274" s="48"/>
    </row>
    <row r="275" spans="1:1" x14ac:dyDescent="0.25">
      <c r="A275" s="48"/>
    </row>
    <row r="276" spans="1:1" x14ac:dyDescent="0.25">
      <c r="A276" s="48"/>
    </row>
    <row r="277" spans="1:1" x14ac:dyDescent="0.25">
      <c r="A277" s="48"/>
    </row>
    <row r="278" spans="1:1" x14ac:dyDescent="0.25">
      <c r="A278" s="48"/>
    </row>
    <row r="279" spans="1:1" x14ac:dyDescent="0.25">
      <c r="A279" s="48"/>
    </row>
    <row r="280" spans="1:1" x14ac:dyDescent="0.25">
      <c r="A280" s="48"/>
    </row>
    <row r="281" spans="1:1" x14ac:dyDescent="0.25">
      <c r="A281" s="48"/>
    </row>
    <row r="282" spans="1:1" x14ac:dyDescent="0.25">
      <c r="A282" s="48"/>
    </row>
    <row r="283" spans="1:1" x14ac:dyDescent="0.25">
      <c r="A283" s="48"/>
    </row>
    <row r="284" spans="1:1" x14ac:dyDescent="0.25">
      <c r="A284" s="48"/>
    </row>
    <row r="285" spans="1:1" x14ac:dyDescent="0.25">
      <c r="A285" s="48"/>
    </row>
    <row r="286" spans="1:1" x14ac:dyDescent="0.25">
      <c r="A286" s="48"/>
    </row>
    <row r="287" spans="1:1" x14ac:dyDescent="0.25">
      <c r="A287" s="48"/>
    </row>
    <row r="288" spans="1:1" x14ac:dyDescent="0.25">
      <c r="A288" s="48"/>
    </row>
    <row r="289" spans="1:1" x14ac:dyDescent="0.25">
      <c r="A289" s="48"/>
    </row>
    <row r="290" spans="1:1" x14ac:dyDescent="0.25">
      <c r="A290" s="48"/>
    </row>
    <row r="291" spans="1:1" x14ac:dyDescent="0.25">
      <c r="A291" s="48"/>
    </row>
    <row r="292" spans="1:1" x14ac:dyDescent="0.25">
      <c r="A292" s="48"/>
    </row>
    <row r="293" spans="1:1" x14ac:dyDescent="0.25">
      <c r="A293" s="48"/>
    </row>
    <row r="294" spans="1:1" x14ac:dyDescent="0.25">
      <c r="A294" s="48"/>
    </row>
    <row r="295" spans="1:1" x14ac:dyDescent="0.25">
      <c r="A295" s="48"/>
    </row>
    <row r="296" spans="1:1" x14ac:dyDescent="0.25">
      <c r="A296" s="48"/>
    </row>
    <row r="297" spans="1:1" x14ac:dyDescent="0.25">
      <c r="A297" s="48"/>
    </row>
    <row r="298" spans="1:1" x14ac:dyDescent="0.25">
      <c r="A298" s="48"/>
    </row>
    <row r="299" spans="1:1" x14ac:dyDescent="0.25">
      <c r="A299" s="48"/>
    </row>
    <row r="300" spans="1:1" x14ac:dyDescent="0.25">
      <c r="A300" s="48"/>
    </row>
    <row r="301" spans="1:1" x14ac:dyDescent="0.25">
      <c r="A301" s="48"/>
    </row>
    <row r="302" spans="1:1" x14ac:dyDescent="0.25">
      <c r="A302" s="48"/>
    </row>
    <row r="303" spans="1:1" x14ac:dyDescent="0.25">
      <c r="A303" s="48"/>
    </row>
    <row r="304" spans="1:1" x14ac:dyDescent="0.25">
      <c r="A304" s="48"/>
    </row>
    <row r="305" spans="1:1" x14ac:dyDescent="0.25">
      <c r="A305" s="48"/>
    </row>
    <row r="306" spans="1:1" x14ac:dyDescent="0.25">
      <c r="A306" s="48"/>
    </row>
    <row r="307" spans="1:1" x14ac:dyDescent="0.25">
      <c r="A307" s="48"/>
    </row>
    <row r="308" spans="1:1" x14ac:dyDescent="0.25">
      <c r="A308" s="48"/>
    </row>
    <row r="309" spans="1:1" x14ac:dyDescent="0.25">
      <c r="A309" s="48"/>
    </row>
    <row r="310" spans="1:1" x14ac:dyDescent="0.25">
      <c r="A310" s="48"/>
    </row>
    <row r="311" spans="1:1" x14ac:dyDescent="0.25">
      <c r="A311" s="48"/>
    </row>
    <row r="312" spans="1:1" x14ac:dyDescent="0.25">
      <c r="A312" s="48"/>
    </row>
    <row r="313" spans="1:1" x14ac:dyDescent="0.25">
      <c r="A313" s="48"/>
    </row>
    <row r="314" spans="1:1" x14ac:dyDescent="0.25">
      <c r="A314" s="48"/>
    </row>
    <row r="315" spans="1:1" x14ac:dyDescent="0.25">
      <c r="A315" s="48"/>
    </row>
    <row r="316" spans="1:1" x14ac:dyDescent="0.25">
      <c r="A316" s="48"/>
    </row>
    <row r="317" spans="1:1" x14ac:dyDescent="0.25">
      <c r="A317" s="48"/>
    </row>
    <row r="318" spans="1:1" x14ac:dyDescent="0.25">
      <c r="A318" s="48"/>
    </row>
    <row r="319" spans="1:1" x14ac:dyDescent="0.25">
      <c r="A319" s="48"/>
    </row>
    <row r="320" spans="1:1" x14ac:dyDescent="0.25">
      <c r="A320" s="48"/>
    </row>
    <row r="321" spans="1:1" x14ac:dyDescent="0.25">
      <c r="A321" s="48"/>
    </row>
    <row r="322" spans="1:1" x14ac:dyDescent="0.25">
      <c r="A322" s="48"/>
    </row>
    <row r="323" spans="1:1" x14ac:dyDescent="0.25">
      <c r="A323" s="48"/>
    </row>
    <row r="324" spans="1:1" x14ac:dyDescent="0.25">
      <c r="A324" s="48"/>
    </row>
    <row r="325" spans="1:1" x14ac:dyDescent="0.25">
      <c r="A325" s="48"/>
    </row>
    <row r="326" spans="1:1" x14ac:dyDescent="0.25">
      <c r="A326" s="48"/>
    </row>
    <row r="327" spans="1:1" x14ac:dyDescent="0.25">
      <c r="A327" s="48"/>
    </row>
    <row r="328" spans="1:1" x14ac:dyDescent="0.25">
      <c r="A328" s="48"/>
    </row>
    <row r="329" spans="1:1" x14ac:dyDescent="0.25">
      <c r="A329" s="48"/>
    </row>
    <row r="330" spans="1:1" x14ac:dyDescent="0.25">
      <c r="A330" s="48"/>
    </row>
    <row r="331" spans="1:1" x14ac:dyDescent="0.25">
      <c r="A331" s="48"/>
    </row>
    <row r="332" spans="1:1" x14ac:dyDescent="0.25">
      <c r="A332" s="48"/>
    </row>
    <row r="333" spans="1:1" x14ac:dyDescent="0.25">
      <c r="A333" s="48"/>
    </row>
    <row r="334" spans="1:1" x14ac:dyDescent="0.25">
      <c r="A334" s="48"/>
    </row>
    <row r="335" spans="1:1" x14ac:dyDescent="0.25">
      <c r="A335" s="48"/>
    </row>
    <row r="336" spans="1:1" x14ac:dyDescent="0.25">
      <c r="A336" s="48"/>
    </row>
    <row r="337" spans="1:1" x14ac:dyDescent="0.25">
      <c r="A337" s="48"/>
    </row>
    <row r="338" spans="1:1" x14ac:dyDescent="0.25">
      <c r="A338" s="48"/>
    </row>
    <row r="339" spans="1:1" x14ac:dyDescent="0.25">
      <c r="A339" s="48"/>
    </row>
    <row r="340" spans="1:1" x14ac:dyDescent="0.25">
      <c r="A340" s="48"/>
    </row>
    <row r="341" spans="1:1" x14ac:dyDescent="0.25">
      <c r="A341" s="48"/>
    </row>
    <row r="342" spans="1:1" x14ac:dyDescent="0.25">
      <c r="A342" s="48"/>
    </row>
    <row r="343" spans="1:1" x14ac:dyDescent="0.25">
      <c r="A343" s="48"/>
    </row>
    <row r="344" spans="1:1" x14ac:dyDescent="0.25">
      <c r="A344" s="48"/>
    </row>
    <row r="345" spans="1:1" x14ac:dyDescent="0.25">
      <c r="A345" s="48"/>
    </row>
    <row r="346" spans="1:1" x14ac:dyDescent="0.25">
      <c r="A346" s="48"/>
    </row>
    <row r="347" spans="1:1" x14ac:dyDescent="0.25">
      <c r="A347" s="48"/>
    </row>
    <row r="348" spans="1:1" x14ac:dyDescent="0.25">
      <c r="A348" s="48"/>
    </row>
    <row r="349" spans="1:1" x14ac:dyDescent="0.25">
      <c r="A349" s="48"/>
    </row>
    <row r="350" spans="1:1" x14ac:dyDescent="0.25">
      <c r="A350" s="48"/>
    </row>
    <row r="351" spans="1:1" x14ac:dyDescent="0.25">
      <c r="A351" s="48"/>
    </row>
    <row r="352" spans="1:1" x14ac:dyDescent="0.25">
      <c r="A352" s="48"/>
    </row>
    <row r="353" spans="1:1" x14ac:dyDescent="0.25">
      <c r="A353" s="48"/>
    </row>
    <row r="354" spans="1:1" x14ac:dyDescent="0.25">
      <c r="A354" s="48"/>
    </row>
    <row r="355" spans="1:1" x14ac:dyDescent="0.25">
      <c r="A355" s="48"/>
    </row>
    <row r="356" spans="1:1" x14ac:dyDescent="0.25">
      <c r="A356" s="48"/>
    </row>
    <row r="357" spans="1:1" x14ac:dyDescent="0.25">
      <c r="A357" s="48"/>
    </row>
    <row r="358" spans="1:1" x14ac:dyDescent="0.25">
      <c r="A358" s="48"/>
    </row>
    <row r="359" spans="1:1" x14ac:dyDescent="0.25">
      <c r="A359" s="48"/>
    </row>
    <row r="360" spans="1:1" x14ac:dyDescent="0.25">
      <c r="A360" s="48"/>
    </row>
    <row r="361" spans="1:1" x14ac:dyDescent="0.25">
      <c r="A361" s="48"/>
    </row>
    <row r="362" spans="1:1" x14ac:dyDescent="0.25">
      <c r="A362" s="48"/>
    </row>
    <row r="363" spans="1:1" x14ac:dyDescent="0.25">
      <c r="A363" s="48"/>
    </row>
    <row r="364" spans="1:1" x14ac:dyDescent="0.25">
      <c r="A364" s="48"/>
    </row>
    <row r="365" spans="1:1" x14ac:dyDescent="0.25">
      <c r="A365" s="48"/>
    </row>
    <row r="366" spans="1:1" x14ac:dyDescent="0.25">
      <c r="A366" s="48"/>
    </row>
    <row r="367" spans="1:1" x14ac:dyDescent="0.25">
      <c r="A367" s="48"/>
    </row>
    <row r="368" spans="1:1" x14ac:dyDescent="0.25">
      <c r="A368" s="48"/>
    </row>
    <row r="369" spans="1:1" x14ac:dyDescent="0.25">
      <c r="A369" s="48"/>
    </row>
    <row r="370" spans="1:1" x14ac:dyDescent="0.25">
      <c r="A370" s="48"/>
    </row>
    <row r="371" spans="1:1" x14ac:dyDescent="0.25">
      <c r="A371" s="48"/>
    </row>
    <row r="372" spans="1:1" x14ac:dyDescent="0.25">
      <c r="A372" s="48"/>
    </row>
    <row r="373" spans="1:1" x14ac:dyDescent="0.25">
      <c r="A373" s="48"/>
    </row>
    <row r="374" spans="1:1" x14ac:dyDescent="0.25">
      <c r="A374" s="48"/>
    </row>
    <row r="375" spans="1:1" x14ac:dyDescent="0.25">
      <c r="A375" s="48"/>
    </row>
    <row r="376" spans="1:1" x14ac:dyDescent="0.25">
      <c r="A376" s="48"/>
    </row>
    <row r="377" spans="1:1" x14ac:dyDescent="0.25">
      <c r="A377" s="48"/>
    </row>
    <row r="378" spans="1:1" x14ac:dyDescent="0.25">
      <c r="A378" s="48"/>
    </row>
    <row r="379" spans="1:1" x14ac:dyDescent="0.25">
      <c r="A379" s="48"/>
    </row>
    <row r="380" spans="1:1" x14ac:dyDescent="0.25">
      <c r="A380" s="48"/>
    </row>
    <row r="381" spans="1:1" x14ac:dyDescent="0.25">
      <c r="A381" s="48"/>
    </row>
    <row r="382" spans="1:1" x14ac:dyDescent="0.25">
      <c r="A382" s="48"/>
    </row>
    <row r="383" spans="1:1" x14ac:dyDescent="0.25">
      <c r="A383" s="48"/>
    </row>
    <row r="384" spans="1:1" x14ac:dyDescent="0.25">
      <c r="A384" s="48"/>
    </row>
    <row r="385" spans="1:1" x14ac:dyDescent="0.25">
      <c r="A385" s="48"/>
    </row>
    <row r="386" spans="1:1" x14ac:dyDescent="0.25">
      <c r="A386" s="48"/>
    </row>
    <row r="387" spans="1:1" x14ac:dyDescent="0.25">
      <c r="A387" s="48"/>
    </row>
    <row r="388" spans="1:1" x14ac:dyDescent="0.25">
      <c r="A388" s="48"/>
    </row>
    <row r="389" spans="1:1" x14ac:dyDescent="0.25">
      <c r="A389" s="48"/>
    </row>
    <row r="390" spans="1:1" x14ac:dyDescent="0.25">
      <c r="A390" s="48"/>
    </row>
    <row r="391" spans="1:1" x14ac:dyDescent="0.25">
      <c r="A391" s="48"/>
    </row>
    <row r="392" spans="1:1" x14ac:dyDescent="0.25">
      <c r="A392" s="48"/>
    </row>
    <row r="393" spans="1:1" x14ac:dyDescent="0.25">
      <c r="A393" s="48"/>
    </row>
    <row r="394" spans="1:1" x14ac:dyDescent="0.25">
      <c r="A394" s="48"/>
    </row>
    <row r="395" spans="1:1" x14ac:dyDescent="0.25">
      <c r="A395" s="48"/>
    </row>
    <row r="396" spans="1:1" x14ac:dyDescent="0.25">
      <c r="A396" s="48"/>
    </row>
    <row r="397" spans="1:1" x14ac:dyDescent="0.25">
      <c r="A397" s="48"/>
    </row>
    <row r="398" spans="1:1" x14ac:dyDescent="0.25">
      <c r="A398" s="48"/>
    </row>
    <row r="399" spans="1:1" x14ac:dyDescent="0.25">
      <c r="A399" s="48"/>
    </row>
    <row r="400" spans="1:1" x14ac:dyDescent="0.25">
      <c r="A400" s="48"/>
    </row>
    <row r="401" spans="1:1" x14ac:dyDescent="0.25">
      <c r="A401" s="48"/>
    </row>
    <row r="402" spans="1:1" x14ac:dyDescent="0.25">
      <c r="A402" s="48"/>
    </row>
    <row r="403" spans="1:1" x14ac:dyDescent="0.25">
      <c r="A403" s="48"/>
    </row>
    <row r="404" spans="1:1" x14ac:dyDescent="0.25">
      <c r="A404" s="48"/>
    </row>
    <row r="405" spans="1:1" x14ac:dyDescent="0.25">
      <c r="A405" s="48"/>
    </row>
    <row r="406" spans="1:1" x14ac:dyDescent="0.25">
      <c r="A406" s="48"/>
    </row>
    <row r="407" spans="1:1" x14ac:dyDescent="0.25">
      <c r="A407" s="48"/>
    </row>
    <row r="408" spans="1:1" x14ac:dyDescent="0.25">
      <c r="A408" s="48"/>
    </row>
    <row r="409" spans="1:1" x14ac:dyDescent="0.25">
      <c r="A409" s="48"/>
    </row>
    <row r="410" spans="1:1" x14ac:dyDescent="0.25">
      <c r="A410" s="48"/>
    </row>
    <row r="411" spans="1:1" x14ac:dyDescent="0.25">
      <c r="A411" s="48"/>
    </row>
    <row r="412" spans="1:1" x14ac:dyDescent="0.25">
      <c r="A412" s="48"/>
    </row>
    <row r="413" spans="1:1" x14ac:dyDescent="0.25">
      <c r="A413" s="48"/>
    </row>
    <row r="414" spans="1:1" x14ac:dyDescent="0.25">
      <c r="A414" s="48"/>
    </row>
    <row r="415" spans="1:1" x14ac:dyDescent="0.25">
      <c r="A415" s="48"/>
    </row>
  </sheetData>
  <mergeCells count="5">
    <mergeCell ref="A8:C8"/>
    <mergeCell ref="A9:C9"/>
    <mergeCell ref="A11:B11"/>
    <mergeCell ref="C11:C12"/>
    <mergeCell ref="C1:C5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8" sqref="B18"/>
    </sheetView>
  </sheetViews>
  <sheetFormatPr defaultRowHeight="15" x14ac:dyDescent="0.25"/>
  <cols>
    <col min="1" max="1" width="25.140625" style="11" customWidth="1"/>
    <col min="2" max="2" width="68.28515625" style="11" customWidth="1"/>
    <col min="3" max="3" width="21" style="11" customWidth="1"/>
    <col min="4" max="257" width="9.140625" style="11"/>
    <col min="258" max="258" width="68.28515625" style="11" customWidth="1"/>
    <col min="259" max="259" width="21" style="11" customWidth="1"/>
    <col min="260" max="513" width="9.140625" style="11"/>
    <col min="514" max="514" width="68.28515625" style="11" customWidth="1"/>
    <col min="515" max="515" width="21" style="11" customWidth="1"/>
    <col min="516" max="769" width="9.140625" style="11"/>
    <col min="770" max="770" width="68.28515625" style="11" customWidth="1"/>
    <col min="771" max="771" width="21" style="11" customWidth="1"/>
    <col min="772" max="1025" width="9.140625" style="11"/>
    <col min="1026" max="1026" width="68.28515625" style="11" customWidth="1"/>
    <col min="1027" max="1027" width="21" style="11" customWidth="1"/>
    <col min="1028" max="1281" width="9.140625" style="11"/>
    <col min="1282" max="1282" width="68.28515625" style="11" customWidth="1"/>
    <col min="1283" max="1283" width="21" style="11" customWidth="1"/>
    <col min="1284" max="1537" width="9.140625" style="11"/>
    <col min="1538" max="1538" width="68.28515625" style="11" customWidth="1"/>
    <col min="1539" max="1539" width="21" style="11" customWidth="1"/>
    <col min="1540" max="1793" width="9.140625" style="11"/>
    <col min="1794" max="1794" width="68.28515625" style="11" customWidth="1"/>
    <col min="1795" max="1795" width="21" style="11" customWidth="1"/>
    <col min="1796" max="2049" width="9.140625" style="11"/>
    <col min="2050" max="2050" width="68.28515625" style="11" customWidth="1"/>
    <col min="2051" max="2051" width="21" style="11" customWidth="1"/>
    <col min="2052" max="2305" width="9.140625" style="11"/>
    <col min="2306" max="2306" width="68.28515625" style="11" customWidth="1"/>
    <col min="2307" max="2307" width="21" style="11" customWidth="1"/>
    <col min="2308" max="2561" width="9.140625" style="11"/>
    <col min="2562" max="2562" width="68.28515625" style="11" customWidth="1"/>
    <col min="2563" max="2563" width="21" style="11" customWidth="1"/>
    <col min="2564" max="2817" width="9.140625" style="11"/>
    <col min="2818" max="2818" width="68.28515625" style="11" customWidth="1"/>
    <col min="2819" max="2819" width="21" style="11" customWidth="1"/>
    <col min="2820" max="3073" width="9.140625" style="11"/>
    <col min="3074" max="3074" width="68.28515625" style="11" customWidth="1"/>
    <col min="3075" max="3075" width="21" style="11" customWidth="1"/>
    <col min="3076" max="3329" width="9.140625" style="11"/>
    <col min="3330" max="3330" width="68.28515625" style="11" customWidth="1"/>
    <col min="3331" max="3331" width="21" style="11" customWidth="1"/>
    <col min="3332" max="3585" width="9.140625" style="11"/>
    <col min="3586" max="3586" width="68.28515625" style="11" customWidth="1"/>
    <col min="3587" max="3587" width="21" style="11" customWidth="1"/>
    <col min="3588" max="3841" width="9.140625" style="11"/>
    <col min="3842" max="3842" width="68.28515625" style="11" customWidth="1"/>
    <col min="3843" max="3843" width="21" style="11" customWidth="1"/>
    <col min="3844" max="4097" width="9.140625" style="11"/>
    <col min="4098" max="4098" width="68.28515625" style="11" customWidth="1"/>
    <col min="4099" max="4099" width="21" style="11" customWidth="1"/>
    <col min="4100" max="4353" width="9.140625" style="11"/>
    <col min="4354" max="4354" width="68.28515625" style="11" customWidth="1"/>
    <col min="4355" max="4355" width="21" style="11" customWidth="1"/>
    <col min="4356" max="4609" width="9.140625" style="11"/>
    <col min="4610" max="4610" width="68.28515625" style="11" customWidth="1"/>
    <col min="4611" max="4611" width="21" style="11" customWidth="1"/>
    <col min="4612" max="4865" width="9.140625" style="11"/>
    <col min="4866" max="4866" width="68.28515625" style="11" customWidth="1"/>
    <col min="4867" max="4867" width="21" style="11" customWidth="1"/>
    <col min="4868" max="5121" width="9.140625" style="11"/>
    <col min="5122" max="5122" width="68.28515625" style="11" customWidth="1"/>
    <col min="5123" max="5123" width="21" style="11" customWidth="1"/>
    <col min="5124" max="5377" width="9.140625" style="11"/>
    <col min="5378" max="5378" width="68.28515625" style="11" customWidth="1"/>
    <col min="5379" max="5379" width="21" style="11" customWidth="1"/>
    <col min="5380" max="5633" width="9.140625" style="11"/>
    <col min="5634" max="5634" width="68.28515625" style="11" customWidth="1"/>
    <col min="5635" max="5635" width="21" style="11" customWidth="1"/>
    <col min="5636" max="5889" width="9.140625" style="11"/>
    <col min="5890" max="5890" width="68.28515625" style="11" customWidth="1"/>
    <col min="5891" max="5891" width="21" style="11" customWidth="1"/>
    <col min="5892" max="6145" width="9.140625" style="11"/>
    <col min="6146" max="6146" width="68.28515625" style="11" customWidth="1"/>
    <col min="6147" max="6147" width="21" style="11" customWidth="1"/>
    <col min="6148" max="6401" width="9.140625" style="11"/>
    <col min="6402" max="6402" width="68.28515625" style="11" customWidth="1"/>
    <col min="6403" max="6403" width="21" style="11" customWidth="1"/>
    <col min="6404" max="6657" width="9.140625" style="11"/>
    <col min="6658" max="6658" width="68.28515625" style="11" customWidth="1"/>
    <col min="6659" max="6659" width="21" style="11" customWidth="1"/>
    <col min="6660" max="6913" width="9.140625" style="11"/>
    <col min="6914" max="6914" width="68.28515625" style="11" customWidth="1"/>
    <col min="6915" max="6915" width="21" style="11" customWidth="1"/>
    <col min="6916" max="7169" width="9.140625" style="11"/>
    <col min="7170" max="7170" width="68.28515625" style="11" customWidth="1"/>
    <col min="7171" max="7171" width="21" style="11" customWidth="1"/>
    <col min="7172" max="7425" width="9.140625" style="11"/>
    <col min="7426" max="7426" width="68.28515625" style="11" customWidth="1"/>
    <col min="7427" max="7427" width="21" style="11" customWidth="1"/>
    <col min="7428" max="7681" width="9.140625" style="11"/>
    <col min="7682" max="7682" width="68.28515625" style="11" customWidth="1"/>
    <col min="7683" max="7683" width="21" style="11" customWidth="1"/>
    <col min="7684" max="7937" width="9.140625" style="11"/>
    <col min="7938" max="7938" width="68.28515625" style="11" customWidth="1"/>
    <col min="7939" max="7939" width="21" style="11" customWidth="1"/>
    <col min="7940" max="8193" width="9.140625" style="11"/>
    <col min="8194" max="8194" width="68.28515625" style="11" customWidth="1"/>
    <col min="8195" max="8195" width="21" style="11" customWidth="1"/>
    <col min="8196" max="8449" width="9.140625" style="11"/>
    <col min="8450" max="8450" width="68.28515625" style="11" customWidth="1"/>
    <col min="8451" max="8451" width="21" style="11" customWidth="1"/>
    <col min="8452" max="8705" width="9.140625" style="11"/>
    <col min="8706" max="8706" width="68.28515625" style="11" customWidth="1"/>
    <col min="8707" max="8707" width="21" style="11" customWidth="1"/>
    <col min="8708" max="8961" width="9.140625" style="11"/>
    <col min="8962" max="8962" width="68.28515625" style="11" customWidth="1"/>
    <col min="8963" max="8963" width="21" style="11" customWidth="1"/>
    <col min="8964" max="9217" width="9.140625" style="11"/>
    <col min="9218" max="9218" width="68.28515625" style="11" customWidth="1"/>
    <col min="9219" max="9219" width="21" style="11" customWidth="1"/>
    <col min="9220" max="9473" width="9.140625" style="11"/>
    <col min="9474" max="9474" width="68.28515625" style="11" customWidth="1"/>
    <col min="9475" max="9475" width="21" style="11" customWidth="1"/>
    <col min="9476" max="9729" width="9.140625" style="11"/>
    <col min="9730" max="9730" width="68.28515625" style="11" customWidth="1"/>
    <col min="9731" max="9731" width="21" style="11" customWidth="1"/>
    <col min="9732" max="9985" width="9.140625" style="11"/>
    <col min="9986" max="9986" width="68.28515625" style="11" customWidth="1"/>
    <col min="9987" max="9987" width="21" style="11" customWidth="1"/>
    <col min="9988" max="10241" width="9.140625" style="11"/>
    <col min="10242" max="10242" width="68.28515625" style="11" customWidth="1"/>
    <col min="10243" max="10243" width="21" style="11" customWidth="1"/>
    <col min="10244" max="10497" width="9.140625" style="11"/>
    <col min="10498" max="10498" width="68.28515625" style="11" customWidth="1"/>
    <col min="10499" max="10499" width="21" style="11" customWidth="1"/>
    <col min="10500" max="10753" width="9.140625" style="11"/>
    <col min="10754" max="10754" width="68.28515625" style="11" customWidth="1"/>
    <col min="10755" max="10755" width="21" style="11" customWidth="1"/>
    <col min="10756" max="11009" width="9.140625" style="11"/>
    <col min="11010" max="11010" width="68.28515625" style="11" customWidth="1"/>
    <col min="11011" max="11011" width="21" style="11" customWidth="1"/>
    <col min="11012" max="11265" width="9.140625" style="11"/>
    <col min="11266" max="11266" width="68.28515625" style="11" customWidth="1"/>
    <col min="11267" max="11267" width="21" style="11" customWidth="1"/>
    <col min="11268" max="11521" width="9.140625" style="11"/>
    <col min="11522" max="11522" width="68.28515625" style="11" customWidth="1"/>
    <col min="11523" max="11523" width="21" style="11" customWidth="1"/>
    <col min="11524" max="11777" width="9.140625" style="11"/>
    <col min="11778" max="11778" width="68.28515625" style="11" customWidth="1"/>
    <col min="11779" max="11779" width="21" style="11" customWidth="1"/>
    <col min="11780" max="12033" width="9.140625" style="11"/>
    <col min="12034" max="12034" width="68.28515625" style="11" customWidth="1"/>
    <col min="12035" max="12035" width="21" style="11" customWidth="1"/>
    <col min="12036" max="12289" width="9.140625" style="11"/>
    <col min="12290" max="12290" width="68.28515625" style="11" customWidth="1"/>
    <col min="12291" max="12291" width="21" style="11" customWidth="1"/>
    <col min="12292" max="12545" width="9.140625" style="11"/>
    <col min="12546" max="12546" width="68.28515625" style="11" customWidth="1"/>
    <col min="12547" max="12547" width="21" style="11" customWidth="1"/>
    <col min="12548" max="12801" width="9.140625" style="11"/>
    <col min="12802" max="12802" width="68.28515625" style="11" customWidth="1"/>
    <col min="12803" max="12803" width="21" style="11" customWidth="1"/>
    <col min="12804" max="13057" width="9.140625" style="11"/>
    <col min="13058" max="13058" width="68.28515625" style="11" customWidth="1"/>
    <col min="13059" max="13059" width="21" style="11" customWidth="1"/>
    <col min="13060" max="13313" width="9.140625" style="11"/>
    <col min="13314" max="13314" width="68.28515625" style="11" customWidth="1"/>
    <col min="13315" max="13315" width="21" style="11" customWidth="1"/>
    <col min="13316" max="13569" width="9.140625" style="11"/>
    <col min="13570" max="13570" width="68.28515625" style="11" customWidth="1"/>
    <col min="13571" max="13571" width="21" style="11" customWidth="1"/>
    <col min="13572" max="13825" width="9.140625" style="11"/>
    <col min="13826" max="13826" width="68.28515625" style="11" customWidth="1"/>
    <col min="13827" max="13827" width="21" style="11" customWidth="1"/>
    <col min="13828" max="14081" width="9.140625" style="11"/>
    <col min="14082" max="14082" width="68.28515625" style="11" customWidth="1"/>
    <col min="14083" max="14083" width="21" style="11" customWidth="1"/>
    <col min="14084" max="14337" width="9.140625" style="11"/>
    <col min="14338" max="14338" width="68.28515625" style="11" customWidth="1"/>
    <col min="14339" max="14339" width="21" style="11" customWidth="1"/>
    <col min="14340" max="14593" width="9.140625" style="11"/>
    <col min="14594" max="14594" width="68.28515625" style="11" customWidth="1"/>
    <col min="14595" max="14595" width="21" style="11" customWidth="1"/>
    <col min="14596" max="14849" width="9.140625" style="11"/>
    <col min="14850" max="14850" width="68.28515625" style="11" customWidth="1"/>
    <col min="14851" max="14851" width="21" style="11" customWidth="1"/>
    <col min="14852" max="15105" width="9.140625" style="11"/>
    <col min="15106" max="15106" width="68.28515625" style="11" customWidth="1"/>
    <col min="15107" max="15107" width="21" style="11" customWidth="1"/>
    <col min="15108" max="15361" width="9.140625" style="11"/>
    <col min="15362" max="15362" width="68.28515625" style="11" customWidth="1"/>
    <col min="15363" max="15363" width="21" style="11" customWidth="1"/>
    <col min="15364" max="15617" width="9.140625" style="11"/>
    <col min="15618" max="15618" width="68.28515625" style="11" customWidth="1"/>
    <col min="15619" max="15619" width="21" style="11" customWidth="1"/>
    <col min="15620" max="15873" width="9.140625" style="11"/>
    <col min="15874" max="15874" width="68.28515625" style="11" customWidth="1"/>
    <col min="15875" max="15875" width="21" style="11" customWidth="1"/>
    <col min="15876" max="16129" width="9.140625" style="11"/>
    <col min="16130" max="16130" width="68.28515625" style="11" customWidth="1"/>
    <col min="16131" max="16131" width="21" style="11" customWidth="1"/>
    <col min="16132" max="16384" width="9.140625" style="11"/>
  </cols>
  <sheetData>
    <row r="1" spans="1:10" ht="15.75" customHeight="1" x14ac:dyDescent="0.25">
      <c r="B1" s="71" t="s">
        <v>182</v>
      </c>
      <c r="C1" s="72"/>
    </row>
    <row r="2" spans="1:10" ht="15.75" customHeight="1" x14ac:dyDescent="0.25">
      <c r="B2" s="72"/>
      <c r="C2" s="72"/>
    </row>
    <row r="3" spans="1:10" ht="15.75" customHeight="1" x14ac:dyDescent="0.25">
      <c r="B3" s="72"/>
      <c r="C3" s="72"/>
    </row>
    <row r="4" spans="1:10" ht="15.75" customHeight="1" x14ac:dyDescent="0.25">
      <c r="B4" s="72"/>
      <c r="C4" s="72"/>
    </row>
    <row r="5" spans="1:10" ht="15.75" customHeight="1" x14ac:dyDescent="0.25">
      <c r="B5" s="72"/>
      <c r="C5" s="72"/>
    </row>
    <row r="6" spans="1:10" ht="15.75" customHeight="1" x14ac:dyDescent="0.25">
      <c r="B6" s="12"/>
      <c r="C6" s="12"/>
    </row>
    <row r="7" spans="1:10" ht="15.75" customHeight="1" x14ac:dyDescent="0.25"/>
    <row r="8" spans="1:10" ht="30.75" customHeight="1" x14ac:dyDescent="0.25">
      <c r="B8" s="70" t="s">
        <v>122</v>
      </c>
      <c r="C8" s="70"/>
      <c r="E8" s="69"/>
      <c r="F8" s="69"/>
      <c r="G8" s="69"/>
      <c r="H8" s="69"/>
      <c r="I8" s="69"/>
      <c r="J8" s="69"/>
    </row>
    <row r="9" spans="1:10" ht="15.75" x14ac:dyDescent="0.25">
      <c r="B9" s="13"/>
      <c r="C9" s="14" t="s">
        <v>119</v>
      </c>
    </row>
    <row r="10" spans="1:10" ht="75" x14ac:dyDescent="0.25">
      <c r="A10" s="15" t="s">
        <v>138</v>
      </c>
      <c r="B10" s="16" t="s">
        <v>114</v>
      </c>
      <c r="C10" s="17" t="s">
        <v>4</v>
      </c>
    </row>
    <row r="11" spans="1:10" x14ac:dyDescent="0.25">
      <c r="A11" s="18">
        <v>1</v>
      </c>
      <c r="B11" s="16">
        <v>2</v>
      </c>
      <c r="C11" s="17">
        <v>3</v>
      </c>
    </row>
    <row r="12" spans="1:10" ht="31.5" x14ac:dyDescent="0.25">
      <c r="A12" s="19" t="s">
        <v>136</v>
      </c>
      <c r="B12" s="20" t="s">
        <v>120</v>
      </c>
      <c r="C12" s="21">
        <f>C13</f>
        <v>6169</v>
      </c>
    </row>
    <row r="13" spans="1:10" ht="31.5" x14ac:dyDescent="0.25">
      <c r="A13" s="19" t="s">
        <v>137</v>
      </c>
      <c r="B13" s="22" t="s">
        <v>121</v>
      </c>
      <c r="C13" s="23">
        <f>C15+C14</f>
        <v>6169</v>
      </c>
    </row>
    <row r="14" spans="1:10" ht="31.5" x14ac:dyDescent="0.25">
      <c r="A14" s="24" t="s">
        <v>115</v>
      </c>
      <c r="B14" s="25" t="s">
        <v>116</v>
      </c>
      <c r="C14" s="23">
        <v>-167563</v>
      </c>
    </row>
    <row r="15" spans="1:10" ht="31.5" x14ac:dyDescent="0.25">
      <c r="A15" s="26" t="s">
        <v>117</v>
      </c>
      <c r="B15" s="27" t="s">
        <v>118</v>
      </c>
      <c r="C15" s="23">
        <v>173732</v>
      </c>
    </row>
  </sheetData>
  <mergeCells count="3">
    <mergeCell ref="E8:J8"/>
    <mergeCell ref="B8:C8"/>
    <mergeCell ref="B1:C5"/>
  </mergeCells>
  <pageMargins left="0.7" right="0.7" top="0.75" bottom="0.75" header="0.3" footer="0.3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1.1</vt:lpstr>
      <vt:lpstr>2</vt:lpstr>
      <vt:lpstr>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2019-03-13T08:25:43Z</dcterms:modified>
</cp:coreProperties>
</file>