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765" windowWidth="14805" windowHeight="7350"/>
  </bookViews>
  <sheets>
    <sheet name="1" sheetId="1" r:id="rId1"/>
    <sheet name="6" sheetId="7" r:id="rId2"/>
  </sheets>
  <calcPr calcId="145621"/>
</workbook>
</file>

<file path=xl/calcChain.xml><?xml version="1.0" encoding="utf-8"?>
<calcChain xmlns="http://schemas.openxmlformats.org/spreadsheetml/2006/main">
  <c r="C74" i="1" l="1"/>
  <c r="C48" i="1" l="1"/>
  <c r="C49" i="1"/>
  <c r="C13" i="7" l="1"/>
  <c r="C63" i="1" l="1"/>
  <c r="C77" i="1" l="1"/>
  <c r="C62" i="1" s="1"/>
  <c r="C61" i="1" s="1"/>
  <c r="C55" i="1" l="1"/>
  <c r="C56" i="1"/>
  <c r="C67" i="1"/>
  <c r="C46" i="1" l="1"/>
  <c r="C45" i="1" s="1"/>
  <c r="C44" i="1" s="1"/>
  <c r="C81" i="1" l="1"/>
  <c r="C80" i="1" s="1"/>
  <c r="C59" i="1"/>
  <c r="C58" i="1" s="1"/>
  <c r="C53" i="1"/>
  <c r="C52" i="1" s="1"/>
  <c r="C51" i="1" s="1"/>
  <c r="C12" i="7" l="1"/>
  <c r="C75" i="1" l="1"/>
  <c r="C72" i="1"/>
  <c r="C70" i="1"/>
  <c r="C69" i="1" s="1"/>
  <c r="C66" i="1"/>
  <c r="C64" i="1"/>
  <c r="C42" i="1"/>
  <c r="C41" i="1" s="1"/>
  <c r="C39" i="1"/>
  <c r="C36" i="1"/>
  <c r="C34" i="1"/>
  <c r="C31" i="1"/>
  <c r="C28" i="1"/>
  <c r="C27" i="1" s="1"/>
  <c r="C18" i="1"/>
  <c r="C17" i="1" s="1"/>
  <c r="C14" i="1"/>
  <c r="C13" i="1" s="1"/>
  <c r="C38" i="1" l="1"/>
  <c r="C12" i="1" s="1"/>
  <c r="C83" i="1" s="1"/>
  <c r="C33" i="1"/>
  <c r="C30" i="1"/>
</calcChain>
</file>

<file path=xl/comments1.xml><?xml version="1.0" encoding="utf-8"?>
<comments xmlns="http://schemas.openxmlformats.org/spreadsheetml/2006/main">
  <authors>
    <author>Автор</author>
  </authors>
  <commentLis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доходы
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расходы
</t>
        </r>
      </text>
    </comment>
  </commentList>
</comments>
</file>

<file path=xl/sharedStrings.xml><?xml version="1.0" encoding="utf-8"?>
<sst xmlns="http://schemas.openxmlformats.org/spreadsheetml/2006/main" count="163" uniqueCount="161">
  <si>
    <t xml:space="preserve">Доходы бюджета поселка на 2019 год </t>
  </si>
  <si>
    <t>тыс.руб.</t>
  </si>
  <si>
    <t>Код бюджетной классификации Российской федерации</t>
  </si>
  <si>
    <t>Наименование групп, подгрупп и статей доходов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</si>
  <si>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</si>
  <si>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</si>
  <si>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</si>
  <si>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</si>
  <si>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</si>
  <si>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</si>
  <si>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</si>
  <si>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</si>
  <si>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</si>
  <si>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</si>
  <si>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</si>
  <si>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</si>
  <si>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</si>
  <si>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</si>
  <si>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</si>
  <si>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</si>
  <si>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</si>
  <si>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</si>
  <si>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</si>
  <si>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</si>
  <si>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</si>
  <si>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</si>
  <si>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</si>
  <si>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</si>
  <si>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ИСПОЛЬЗОВАНИЯ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</si>
  <si>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</si>
  <si>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</si>
  <si>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</si>
  <si>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</si>
  <si>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</si>
  <si>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</si>
  <si>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</si>
  <si>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</si>
  <si>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</si>
  <si>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</si>
  <si>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</si>
  <si>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</si>
  <si>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</si>
  <si>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</si>
  <si>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</si>
  <si>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</si>
  <si>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</si>
  <si>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</si>
  <si>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</si>
  <si>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</si>
  <si>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ИТОГО ДОХОДОВ</t>
  </si>
  <si>
    <t>Прочие доходы от компенсации затрат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</si>
  <si>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</si>
  <si>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Наименование 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</si>
  <si>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</si>
  <si>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</si>
  <si>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</si>
  <si>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</si>
  <si>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тыс. руб.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</si>
  <si>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</si>
  <si>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</si>
  <si>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Источники внутреннего финансирования дефицита                                                                                                                                                  бюджета поселка  на 2019 год</t>
  </si>
  <si>
    <t>01 00 00 00 00 0000 000</t>
  </si>
  <si>
    <t>01 05 00 00 00 0000 000</t>
  </si>
  <si>
    <t>Код группы, подгруппы, 
статьи и вида источников внутреннего финансирования дефицитов бюджетов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</si>
  <si>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</si>
  <si>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</si>
  <si>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</si>
  <si>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</si>
  <si>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</si>
  <si>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</si>
  <si>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</si>
  <si>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</si>
  <si>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</si>
  <si>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</si>
  <si>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</si>
  <si>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</si>
  <si>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</si>
  <si>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</si>
  <si>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</si>
  <si>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</si>
  <si>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</si>
  <si>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</si>
  <si>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1 11 05075 10 0000 120</t>
  </si>
  <si>
    <t>оходы от сдачи в аренду имущества, составляющего казну сельских поселений (за исключением земельных участков)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</si>
  <si>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</si>
  <si>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</si>
  <si>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</si>
  <si>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</si>
  <si>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</si>
  <si>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1 14 02050 10 0000 410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</si>
  <si>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</si>
  <si>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</si>
  <si>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Приложение 1 
к Решению Собрания депутатов 
муниципального образования поселок Ханымей 
от _____ _____________ 2019 года № ______</t>
  </si>
  <si>
    <t>Приложение 6
к Решению Собрания депутатов 
муниципального образования поселок Ханымей 
от ____ _____________ 2019 года № _______</t>
  </si>
  <si>
    <t>Прочие безвозмездные поступления в бюджеты сельских поселений</t>
  </si>
  <si>
    <t>Прочие дотации бюджетам сельских поселений</t>
  </si>
  <si>
    <t>1 00 00000 00 0000 000</t>
  </si>
  <si>
    <t>1 01 00000 00 0000 000</t>
  </si>
  <si>
    <t>1 01 02000 01 0000 110</t>
  </si>
  <si>
    <t>1 01 02010 01 0000 110</t>
  </si>
  <si>
    <t>1 01 02030 01 0000 110</t>
  </si>
  <si>
    <t>1 03 00000 00 0000 000</t>
  </si>
  <si>
    <t>1 03 02000 01 0000 110</t>
  </si>
  <si>
    <t>1 03 02230 01 0000 110</t>
  </si>
  <si>
    <t>1 03 02231 01 0000 110</t>
  </si>
  <si>
    <t>1 03 02240 01 0000 110</t>
  </si>
  <si>
    <t>1 03 02241 01 0000 110</t>
  </si>
  <si>
    <t>1 03 02250 01 0000 110</t>
  </si>
  <si>
    <t>1 03 02251 01 0000 110</t>
  </si>
  <si>
    <t>1 03 02260 01 0000 110</t>
  </si>
  <si>
    <t>1 03 02261 01 0000 110</t>
  </si>
  <si>
    <t>1 05 00000 00 0000 000</t>
  </si>
  <si>
    <t>1 05 03000 01 0000 110</t>
  </si>
  <si>
    <t>1 05 03010 01 0000 110</t>
  </si>
  <si>
    <t>1 06 00000 00 0000 000</t>
  </si>
  <si>
    <t>1 06 01000 00 0000 110</t>
  </si>
  <si>
    <t>1 06 01030 10 0000 110</t>
  </si>
  <si>
    <t>1 06 06000 00 0000 110</t>
  </si>
  <si>
    <t>1 06 06030 00 0000 110</t>
  </si>
  <si>
    <t>1 06.06033 10 0000 110</t>
  </si>
  <si>
    <t>1 06 06040 00 0000 110</t>
  </si>
  <si>
    <t>1 06 06043 10 0000 110</t>
  </si>
  <si>
    <t>1 08 00000 00 0000 000</t>
  </si>
  <si>
    <t>1 08 04000 01 0000 110</t>
  </si>
  <si>
    <t>1 08 04020 01 0000 110</t>
  </si>
  <si>
    <t>1 08 07000 01 0000 110</t>
  </si>
  <si>
    <t>1 08 07170 01 0000 110</t>
  </si>
  <si>
    <t>1 08 07175 01 0000 110</t>
  </si>
  <si>
    <t>1 11 00000 00 0000 000</t>
  </si>
  <si>
    <t>1 11 09000 00 0000 120</t>
  </si>
  <si>
    <t>1 11 09040 00 0000 120</t>
  </si>
  <si>
    <t>1 11 09045 10 0000 120</t>
  </si>
  <si>
    <t>1 13 00000 00 0000 000</t>
  </si>
  <si>
    <t>1 13 02000 00 0000 130</t>
  </si>
  <si>
    <t>1 13 02990 00 0000 130</t>
  </si>
  <si>
    <t>1 13 02995 10 0000 130</t>
  </si>
  <si>
    <t>1 16 00000 00 0000 000</t>
  </si>
  <si>
    <t>1 16 90000 00 0000 140</t>
  </si>
  <si>
    <t>1 16 90050 10 0000 140</t>
  </si>
  <si>
    <t>2 00 00000 00 0000 000</t>
  </si>
  <si>
    <t>2 02 00000 00 0000 000</t>
  </si>
  <si>
    <t>2 02 10000 00 0000 150</t>
  </si>
  <si>
    <t xml:space="preserve"> 2 02 15001 00 0000 150</t>
  </si>
  <si>
    <t xml:space="preserve"> 2 02 15001 10 0000 150</t>
  </si>
  <si>
    <t>2 02 15002 00 0000 150</t>
  </si>
  <si>
    <t>2 02 15002 10 0000 150</t>
  </si>
  <si>
    <t>2 02 19999 10 0000 150</t>
  </si>
  <si>
    <t>2 02 30000 00 0000 150</t>
  </si>
  <si>
    <t xml:space="preserve"> 2 02 30024 00 0000 150</t>
  </si>
  <si>
    <t>2 02 30024 10 0000 150</t>
  </si>
  <si>
    <t>2 02 35118 00 0000 150</t>
  </si>
  <si>
    <t>2 02 35118 10 0000 150</t>
  </si>
  <si>
    <t>2 02 40000 00 0000 150</t>
  </si>
  <si>
    <t>2 02 40014 00 0000 150</t>
  </si>
  <si>
    <t xml:space="preserve"> 2 02 40014 10 0000 150</t>
  </si>
  <si>
    <t>2 02 49999 00 0000 150</t>
  </si>
  <si>
    <t>2 02 49999 10 0000 150</t>
  </si>
  <si>
    <t>2 07 05030 10 0000 150</t>
  </si>
  <si>
    <t>2 19 00000 00 0000 000</t>
  </si>
  <si>
    <t>2 19 00000 10 0000 150</t>
  </si>
  <si>
    <t>2 19 60010 10 0000 150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</si>
</sst>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000;[Red]\-000;&quot;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rgb="FF000000"/>
      <name val="Arial Cyr"/>
    </font>
    <font>
      <sz val="10"/>
      <name val="Arial"/>
      <family val="2"/>
      <charset val="204"/>
    </font>
    <font>
      <sz val="10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2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sz val="12"/>
      <color indexed="8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7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0">
    <xf numFmtId="0" fontId="0" fillId="0" borderId="0"/>
    <xf numFmtId="0" fontId="2" fillId="0" borderId="0"/>
    <xf numFmtId="0" fontId="3" fillId="0" borderId="3">
      <alignment horizontal="left" wrapText="1" indent="2"/>
    </xf>
    <xf numFmtId="0" fontId="2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</cellStyleXfs>
  <cellXfs count="45">
    <xf numFmtId="0" fontId="0" fillId="0" borderId="0" xfId="0"/>
    <xf numFmtId="0" fontId="8" fillId="3" borderId="0" xfId="0" applyFont="1" applyFill="1"/>
    <xf numFmtId="0" fontId="10" fillId="3" borderId="0" xfId="1" applyFont="1" applyFill="1"/>
    <xf numFmtId="0" fontId="9" fillId="3" borderId="0" xfId="0" applyFont="1" applyFill="1" applyAlignment="1">
      <alignment horizontal="right"/>
    </xf>
    <xf numFmtId="3" fontId="10" fillId="3" borderId="0" xfId="1" applyNumberFormat="1" applyFont="1" applyFill="1"/>
    <xf numFmtId="0" fontId="12" fillId="3" borderId="0" xfId="1" applyNumberFormat="1" applyFont="1" applyFill="1" applyAlignment="1" applyProtection="1">
      <alignment horizontal="centerContinuous"/>
      <protection hidden="1"/>
    </xf>
    <xf numFmtId="164" fontId="10" fillId="3" borderId="0" xfId="0" applyNumberFormat="1" applyFont="1" applyFill="1" applyAlignment="1">
      <alignment horizontal="right"/>
    </xf>
    <xf numFmtId="0" fontId="10" fillId="3" borderId="1" xfId="1" applyNumberFormat="1" applyFont="1" applyFill="1" applyBorder="1" applyAlignment="1" applyProtection="1">
      <alignment horizontal="center" vertical="center" wrapText="1"/>
      <protection hidden="1"/>
    </xf>
    <xf numFmtId="3" fontId="10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2" borderId="2" xfId="1" applyNumberFormat="1" applyFont="1" applyFill="1" applyBorder="1" applyAlignment="1" applyProtection="1">
      <alignment horizontal="center" vertical="top"/>
      <protection hidden="1"/>
    </xf>
    <xf numFmtId="0" fontId="10" fillId="2" borderId="1" xfId="1" applyNumberFormat="1" applyFont="1" applyFill="1" applyBorder="1" applyAlignment="1" applyProtection="1">
      <alignment vertical="top" wrapText="1"/>
      <protection hidden="1"/>
    </xf>
    <xf numFmtId="3" fontId="10" fillId="2" borderId="1" xfId="1" applyNumberFormat="1" applyFont="1" applyFill="1" applyBorder="1" applyAlignment="1" applyProtection="1">
      <alignment horizontal="right" vertical="top"/>
      <protection hidden="1"/>
    </xf>
    <xf numFmtId="0" fontId="10" fillId="3" borderId="2" xfId="1" applyNumberFormat="1" applyFont="1" applyFill="1" applyBorder="1" applyAlignment="1" applyProtection="1">
      <alignment horizontal="center" vertical="top"/>
      <protection hidden="1"/>
    </xf>
    <xf numFmtId="0" fontId="10" fillId="3" borderId="1" xfId="1" applyNumberFormat="1" applyFont="1" applyFill="1" applyBorder="1" applyAlignment="1" applyProtection="1">
      <alignment vertical="top" wrapText="1"/>
      <protection hidden="1"/>
    </xf>
    <xf numFmtId="3" fontId="10" fillId="3" borderId="1" xfId="1" applyNumberFormat="1" applyFont="1" applyFill="1" applyBorder="1" applyAlignment="1" applyProtection="1">
      <alignment horizontal="right" vertical="top"/>
      <protection hidden="1"/>
    </xf>
    <xf numFmtId="0" fontId="10" fillId="3" borderId="2" xfId="1" applyNumberFormat="1" applyFont="1" applyFill="1" applyBorder="1" applyAlignment="1" applyProtection="1">
      <alignment horizontal="center" vertical="top" wrapText="1"/>
      <protection hidden="1"/>
    </xf>
    <xf numFmtId="14" fontId="10" fillId="3" borderId="2" xfId="1" applyNumberFormat="1" applyFont="1" applyFill="1" applyBorder="1" applyAlignment="1" applyProtection="1">
      <alignment horizontal="center" vertical="top"/>
      <protection hidden="1"/>
    </xf>
    <xf numFmtId="0" fontId="13" fillId="3" borderId="4" xfId="2" applyNumberFormat="1" applyFont="1" applyFill="1" applyBorder="1" applyAlignment="1" applyProtection="1">
      <alignment wrapText="1"/>
    </xf>
    <xf numFmtId="0" fontId="12" fillId="3" borderId="1" xfId="1" applyNumberFormat="1" applyFont="1" applyFill="1" applyBorder="1" applyAlignment="1" applyProtection="1">
      <alignment horizontal="center" vertical="top" wrapText="1"/>
      <protection hidden="1"/>
    </xf>
    <xf numFmtId="0" fontId="12" fillId="3" borderId="1" xfId="1" applyNumberFormat="1" applyFont="1" applyFill="1" applyBorder="1" applyAlignment="1" applyProtection="1">
      <alignment vertical="top" wrapText="1"/>
      <protection hidden="1"/>
    </xf>
    <xf numFmtId="3" fontId="12" fillId="3" borderId="1" xfId="1" applyNumberFormat="1" applyFont="1" applyFill="1" applyBorder="1" applyAlignment="1" applyProtection="1">
      <alignment horizontal="right" vertical="top"/>
      <protection hidden="1"/>
    </xf>
    <xf numFmtId="0" fontId="9" fillId="3" borderId="0" xfId="0" applyFont="1" applyFill="1"/>
    <xf numFmtId="0" fontId="10" fillId="3" borderId="0" xfId="0" applyFont="1" applyFill="1"/>
    <xf numFmtId="0" fontId="10" fillId="3" borderId="0" xfId="5" applyFont="1" applyFill="1"/>
    <xf numFmtId="0" fontId="10" fillId="3" borderId="0" xfId="4" applyFont="1" applyFill="1" applyAlignment="1">
      <alignment horizontal="right" vertical="center" wrapText="1"/>
    </xf>
    <xf numFmtId="0" fontId="9" fillId="3" borderId="1" xfId="0" applyFont="1" applyFill="1" applyBorder="1" applyAlignment="1">
      <alignment horizont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1" xfId="6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2" fillId="3" borderId="1" xfId="5" applyFont="1" applyFill="1" applyBorder="1" applyAlignment="1">
      <alignment horizontal="left" vertical="center" wrapText="1"/>
    </xf>
    <xf numFmtId="3" fontId="10" fillId="3" borderId="1" xfId="6" applyNumberFormat="1" applyFont="1" applyFill="1" applyBorder="1" applyAlignment="1">
      <alignment horizontal="center" vertical="center"/>
    </xf>
    <xf numFmtId="0" fontId="12" fillId="3" borderId="1" xfId="5" applyFont="1" applyFill="1" applyBorder="1" applyAlignment="1">
      <alignment vertical="center" wrapText="1"/>
    </xf>
    <xf numFmtId="3" fontId="10" fillId="3" borderId="1" xfId="0" applyNumberFormat="1" applyFont="1" applyFill="1" applyBorder="1" applyAlignment="1">
      <alignment horizontal="center"/>
    </xf>
    <xf numFmtId="49" fontId="10" fillId="3" borderId="1" xfId="5" applyNumberFormat="1" applyFont="1" applyFill="1" applyBorder="1" applyAlignment="1">
      <alignment horizontal="center" vertical="center"/>
    </xf>
    <xf numFmtId="165" fontId="10" fillId="3" borderId="1" xfId="3" applyNumberFormat="1" applyFont="1" applyFill="1" applyBorder="1" applyAlignment="1" applyProtection="1">
      <alignment vertical="center" wrapText="1"/>
      <protection hidden="1"/>
    </xf>
    <xf numFmtId="0" fontId="10" fillId="3" borderId="1" xfId="0" applyFont="1" applyFill="1" applyBorder="1" applyAlignment="1">
      <alignment horizontal="center" vertical="center"/>
    </xf>
    <xf numFmtId="165" fontId="15" fillId="3" borderId="1" xfId="3" applyNumberFormat="1" applyFont="1" applyFill="1" applyBorder="1" applyAlignment="1" applyProtection="1">
      <alignment vertical="center" wrapText="1"/>
      <protection hidden="1"/>
    </xf>
    <xf numFmtId="0" fontId="11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right" wrapText="1"/>
    </xf>
    <xf numFmtId="0" fontId="9" fillId="3" borderId="0" xfId="0" applyFont="1" applyFill="1" applyAlignment="1">
      <alignment horizontal="right"/>
    </xf>
    <xf numFmtId="0" fontId="9" fillId="3" borderId="0" xfId="0" applyFont="1" applyFill="1" applyAlignment="1">
      <alignment horizontal="center"/>
    </xf>
    <xf numFmtId="0" fontId="10" fillId="3" borderId="0" xfId="0" applyFont="1" applyFill="1" applyAlignment="1">
      <alignment horizontal="right" wrapText="1"/>
    </xf>
    <xf numFmtId="0" fontId="10" fillId="3" borderId="0" xfId="0" applyFont="1" applyFill="1" applyAlignment="1">
      <alignment horizontal="right"/>
    </xf>
    <xf numFmtId="0" fontId="12" fillId="3" borderId="0" xfId="4" applyFont="1" applyFill="1" applyAlignment="1">
      <alignment horizontal="center" vertical="center" wrapText="1"/>
    </xf>
  </cellXfs>
  <cellStyles count="10">
    <cellStyle name="xl32" xfId="2"/>
    <cellStyle name="Обычный" xfId="0" builtinId="0"/>
    <cellStyle name="Обычный 2" xfId="1"/>
    <cellStyle name="Обычный 2 2" xfId="9"/>
    <cellStyle name="Обычный 3" xfId="8"/>
    <cellStyle name="Обычный 4" xfId="7"/>
    <cellStyle name="Обычный_Tmp3" xfId="3"/>
    <cellStyle name="Обычный_Источники фдб 2008" xfId="5"/>
    <cellStyle name="Обычный_Источники финансирования деф. бюджета 2008" xfId="6"/>
    <cellStyle name="Обычный_Копия Приложение №9-10 источники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tabSelected="1" topLeftCell="A82" workbookViewId="0">
      <selection activeCell="B96" sqref="B96"/>
    </sheetView>
  </sheetViews>
  <sheetFormatPr defaultRowHeight="14.25" x14ac:dyDescent="0.2"/>
  <cols>
    <col min="1" max="1" width="25.42578125" style="1" customWidth="1"/>
    <col min="2" max="2" width="53.28515625" style="1" customWidth="1"/>
    <col min="3" max="3" width="16.140625" style="1" customWidth="1"/>
    <col min="4" max="256" width="9.140625" style="1"/>
    <col min="257" max="257" width="25.42578125" style="1" customWidth="1"/>
    <col min="258" max="258" width="53.28515625" style="1" customWidth="1"/>
    <col min="259" max="259" width="16.140625" style="1" customWidth="1"/>
    <col min="260" max="512" width="9.140625" style="1"/>
    <col min="513" max="513" width="25.42578125" style="1" customWidth="1"/>
    <col min="514" max="514" width="53.28515625" style="1" customWidth="1"/>
    <col min="515" max="515" width="16.140625" style="1" customWidth="1"/>
    <col min="516" max="768" width="9.140625" style="1"/>
    <col min="769" max="769" width="25.42578125" style="1" customWidth="1"/>
    <col min="770" max="770" width="53.28515625" style="1" customWidth="1"/>
    <col min="771" max="771" width="16.140625" style="1" customWidth="1"/>
    <col min="772" max="1024" width="9.140625" style="1"/>
    <col min="1025" max="1025" width="25.42578125" style="1" customWidth="1"/>
    <col min="1026" max="1026" width="53.28515625" style="1" customWidth="1"/>
    <col min="1027" max="1027" width="16.140625" style="1" customWidth="1"/>
    <col min="1028" max="1280" width="9.140625" style="1"/>
    <col min="1281" max="1281" width="25.42578125" style="1" customWidth="1"/>
    <col min="1282" max="1282" width="53.28515625" style="1" customWidth="1"/>
    <col min="1283" max="1283" width="16.140625" style="1" customWidth="1"/>
    <col min="1284" max="1536" width="9.140625" style="1"/>
    <col min="1537" max="1537" width="25.42578125" style="1" customWidth="1"/>
    <col min="1538" max="1538" width="53.28515625" style="1" customWidth="1"/>
    <col min="1539" max="1539" width="16.140625" style="1" customWidth="1"/>
    <col min="1540" max="1792" width="9.140625" style="1"/>
    <col min="1793" max="1793" width="25.42578125" style="1" customWidth="1"/>
    <col min="1794" max="1794" width="53.28515625" style="1" customWidth="1"/>
    <col min="1795" max="1795" width="16.140625" style="1" customWidth="1"/>
    <col min="1796" max="2048" width="9.140625" style="1"/>
    <col min="2049" max="2049" width="25.42578125" style="1" customWidth="1"/>
    <col min="2050" max="2050" width="53.28515625" style="1" customWidth="1"/>
    <col min="2051" max="2051" width="16.140625" style="1" customWidth="1"/>
    <col min="2052" max="2304" width="9.140625" style="1"/>
    <col min="2305" max="2305" width="25.42578125" style="1" customWidth="1"/>
    <col min="2306" max="2306" width="53.28515625" style="1" customWidth="1"/>
    <col min="2307" max="2307" width="16.140625" style="1" customWidth="1"/>
    <col min="2308" max="2560" width="9.140625" style="1"/>
    <col min="2561" max="2561" width="25.42578125" style="1" customWidth="1"/>
    <col min="2562" max="2562" width="53.28515625" style="1" customWidth="1"/>
    <col min="2563" max="2563" width="16.140625" style="1" customWidth="1"/>
    <col min="2564" max="2816" width="9.140625" style="1"/>
    <col min="2817" max="2817" width="25.42578125" style="1" customWidth="1"/>
    <col min="2818" max="2818" width="53.28515625" style="1" customWidth="1"/>
    <col min="2819" max="2819" width="16.140625" style="1" customWidth="1"/>
    <col min="2820" max="3072" width="9.140625" style="1"/>
    <col min="3073" max="3073" width="25.42578125" style="1" customWidth="1"/>
    <col min="3074" max="3074" width="53.28515625" style="1" customWidth="1"/>
    <col min="3075" max="3075" width="16.140625" style="1" customWidth="1"/>
    <col min="3076" max="3328" width="9.140625" style="1"/>
    <col min="3329" max="3329" width="25.42578125" style="1" customWidth="1"/>
    <col min="3330" max="3330" width="53.28515625" style="1" customWidth="1"/>
    <col min="3331" max="3331" width="16.140625" style="1" customWidth="1"/>
    <col min="3332" max="3584" width="9.140625" style="1"/>
    <col min="3585" max="3585" width="25.42578125" style="1" customWidth="1"/>
    <col min="3586" max="3586" width="53.28515625" style="1" customWidth="1"/>
    <col min="3587" max="3587" width="16.140625" style="1" customWidth="1"/>
    <col min="3588" max="3840" width="9.140625" style="1"/>
    <col min="3841" max="3841" width="25.42578125" style="1" customWidth="1"/>
    <col min="3842" max="3842" width="53.28515625" style="1" customWidth="1"/>
    <col min="3843" max="3843" width="16.140625" style="1" customWidth="1"/>
    <col min="3844" max="4096" width="9.140625" style="1"/>
    <col min="4097" max="4097" width="25.42578125" style="1" customWidth="1"/>
    <col min="4098" max="4098" width="53.28515625" style="1" customWidth="1"/>
    <col min="4099" max="4099" width="16.140625" style="1" customWidth="1"/>
    <col min="4100" max="4352" width="9.140625" style="1"/>
    <col min="4353" max="4353" width="25.42578125" style="1" customWidth="1"/>
    <col min="4354" max="4354" width="53.28515625" style="1" customWidth="1"/>
    <col min="4355" max="4355" width="16.140625" style="1" customWidth="1"/>
    <col min="4356" max="4608" width="9.140625" style="1"/>
    <col min="4609" max="4609" width="25.42578125" style="1" customWidth="1"/>
    <col min="4610" max="4610" width="53.28515625" style="1" customWidth="1"/>
    <col min="4611" max="4611" width="16.140625" style="1" customWidth="1"/>
    <col min="4612" max="4864" width="9.140625" style="1"/>
    <col min="4865" max="4865" width="25.42578125" style="1" customWidth="1"/>
    <col min="4866" max="4866" width="53.28515625" style="1" customWidth="1"/>
    <col min="4867" max="4867" width="16.140625" style="1" customWidth="1"/>
    <col min="4868" max="5120" width="9.140625" style="1"/>
    <col min="5121" max="5121" width="25.42578125" style="1" customWidth="1"/>
    <col min="5122" max="5122" width="53.28515625" style="1" customWidth="1"/>
    <col min="5123" max="5123" width="16.140625" style="1" customWidth="1"/>
    <col min="5124" max="5376" width="9.140625" style="1"/>
    <col min="5377" max="5377" width="25.42578125" style="1" customWidth="1"/>
    <col min="5378" max="5378" width="53.28515625" style="1" customWidth="1"/>
    <col min="5379" max="5379" width="16.140625" style="1" customWidth="1"/>
    <col min="5380" max="5632" width="9.140625" style="1"/>
    <col min="5633" max="5633" width="25.42578125" style="1" customWidth="1"/>
    <col min="5634" max="5634" width="53.28515625" style="1" customWidth="1"/>
    <col min="5635" max="5635" width="16.140625" style="1" customWidth="1"/>
    <col min="5636" max="5888" width="9.140625" style="1"/>
    <col min="5889" max="5889" width="25.42578125" style="1" customWidth="1"/>
    <col min="5890" max="5890" width="53.28515625" style="1" customWidth="1"/>
    <col min="5891" max="5891" width="16.140625" style="1" customWidth="1"/>
    <col min="5892" max="6144" width="9.140625" style="1"/>
    <col min="6145" max="6145" width="25.42578125" style="1" customWidth="1"/>
    <col min="6146" max="6146" width="53.28515625" style="1" customWidth="1"/>
    <col min="6147" max="6147" width="16.140625" style="1" customWidth="1"/>
    <col min="6148" max="6400" width="9.140625" style="1"/>
    <col min="6401" max="6401" width="25.42578125" style="1" customWidth="1"/>
    <col min="6402" max="6402" width="53.28515625" style="1" customWidth="1"/>
    <col min="6403" max="6403" width="16.140625" style="1" customWidth="1"/>
    <col min="6404" max="6656" width="9.140625" style="1"/>
    <col min="6657" max="6657" width="25.42578125" style="1" customWidth="1"/>
    <col min="6658" max="6658" width="53.28515625" style="1" customWidth="1"/>
    <col min="6659" max="6659" width="16.140625" style="1" customWidth="1"/>
    <col min="6660" max="6912" width="9.140625" style="1"/>
    <col min="6913" max="6913" width="25.42578125" style="1" customWidth="1"/>
    <col min="6914" max="6914" width="53.28515625" style="1" customWidth="1"/>
    <col min="6915" max="6915" width="16.140625" style="1" customWidth="1"/>
    <col min="6916" max="7168" width="9.140625" style="1"/>
    <col min="7169" max="7169" width="25.42578125" style="1" customWidth="1"/>
    <col min="7170" max="7170" width="53.28515625" style="1" customWidth="1"/>
    <col min="7171" max="7171" width="16.140625" style="1" customWidth="1"/>
    <col min="7172" max="7424" width="9.140625" style="1"/>
    <col min="7425" max="7425" width="25.42578125" style="1" customWidth="1"/>
    <col min="7426" max="7426" width="53.28515625" style="1" customWidth="1"/>
    <col min="7427" max="7427" width="16.140625" style="1" customWidth="1"/>
    <col min="7428" max="7680" width="9.140625" style="1"/>
    <col min="7681" max="7681" width="25.42578125" style="1" customWidth="1"/>
    <col min="7682" max="7682" width="53.28515625" style="1" customWidth="1"/>
    <col min="7683" max="7683" width="16.140625" style="1" customWidth="1"/>
    <col min="7684" max="7936" width="9.140625" style="1"/>
    <col min="7937" max="7937" width="25.42578125" style="1" customWidth="1"/>
    <col min="7938" max="7938" width="53.28515625" style="1" customWidth="1"/>
    <col min="7939" max="7939" width="16.140625" style="1" customWidth="1"/>
    <col min="7940" max="8192" width="9.140625" style="1"/>
    <col min="8193" max="8193" width="25.42578125" style="1" customWidth="1"/>
    <col min="8194" max="8194" width="53.28515625" style="1" customWidth="1"/>
    <col min="8195" max="8195" width="16.140625" style="1" customWidth="1"/>
    <col min="8196" max="8448" width="9.140625" style="1"/>
    <col min="8449" max="8449" width="25.42578125" style="1" customWidth="1"/>
    <col min="8450" max="8450" width="53.28515625" style="1" customWidth="1"/>
    <col min="8451" max="8451" width="16.140625" style="1" customWidth="1"/>
    <col min="8452" max="8704" width="9.140625" style="1"/>
    <col min="8705" max="8705" width="25.42578125" style="1" customWidth="1"/>
    <col min="8706" max="8706" width="53.28515625" style="1" customWidth="1"/>
    <col min="8707" max="8707" width="16.140625" style="1" customWidth="1"/>
    <col min="8708" max="8960" width="9.140625" style="1"/>
    <col min="8961" max="8961" width="25.42578125" style="1" customWidth="1"/>
    <col min="8962" max="8962" width="53.28515625" style="1" customWidth="1"/>
    <col min="8963" max="8963" width="16.140625" style="1" customWidth="1"/>
    <col min="8964" max="9216" width="9.140625" style="1"/>
    <col min="9217" max="9217" width="25.42578125" style="1" customWidth="1"/>
    <col min="9218" max="9218" width="53.28515625" style="1" customWidth="1"/>
    <col min="9219" max="9219" width="16.140625" style="1" customWidth="1"/>
    <col min="9220" max="9472" width="9.140625" style="1"/>
    <col min="9473" max="9473" width="25.42578125" style="1" customWidth="1"/>
    <col min="9474" max="9474" width="53.28515625" style="1" customWidth="1"/>
    <col min="9475" max="9475" width="16.140625" style="1" customWidth="1"/>
    <col min="9476" max="9728" width="9.140625" style="1"/>
    <col min="9729" max="9729" width="25.42578125" style="1" customWidth="1"/>
    <col min="9730" max="9730" width="53.28515625" style="1" customWidth="1"/>
    <col min="9731" max="9731" width="16.140625" style="1" customWidth="1"/>
    <col min="9732" max="9984" width="9.140625" style="1"/>
    <col min="9985" max="9985" width="25.42578125" style="1" customWidth="1"/>
    <col min="9986" max="9986" width="53.28515625" style="1" customWidth="1"/>
    <col min="9987" max="9987" width="16.140625" style="1" customWidth="1"/>
    <col min="9988" max="10240" width="9.140625" style="1"/>
    <col min="10241" max="10241" width="25.42578125" style="1" customWidth="1"/>
    <col min="10242" max="10242" width="53.28515625" style="1" customWidth="1"/>
    <col min="10243" max="10243" width="16.140625" style="1" customWidth="1"/>
    <col min="10244" max="10496" width="9.140625" style="1"/>
    <col min="10497" max="10497" width="25.42578125" style="1" customWidth="1"/>
    <col min="10498" max="10498" width="53.28515625" style="1" customWidth="1"/>
    <col min="10499" max="10499" width="16.140625" style="1" customWidth="1"/>
    <col min="10500" max="10752" width="9.140625" style="1"/>
    <col min="10753" max="10753" width="25.42578125" style="1" customWidth="1"/>
    <col min="10754" max="10754" width="53.28515625" style="1" customWidth="1"/>
    <col min="10755" max="10755" width="16.140625" style="1" customWidth="1"/>
    <col min="10756" max="11008" width="9.140625" style="1"/>
    <col min="11009" max="11009" width="25.42578125" style="1" customWidth="1"/>
    <col min="11010" max="11010" width="53.28515625" style="1" customWidth="1"/>
    <col min="11011" max="11011" width="16.140625" style="1" customWidth="1"/>
    <col min="11012" max="11264" width="9.140625" style="1"/>
    <col min="11265" max="11265" width="25.42578125" style="1" customWidth="1"/>
    <col min="11266" max="11266" width="53.28515625" style="1" customWidth="1"/>
    <col min="11267" max="11267" width="16.140625" style="1" customWidth="1"/>
    <col min="11268" max="11520" width="9.140625" style="1"/>
    <col min="11521" max="11521" width="25.42578125" style="1" customWidth="1"/>
    <col min="11522" max="11522" width="53.28515625" style="1" customWidth="1"/>
    <col min="11523" max="11523" width="16.140625" style="1" customWidth="1"/>
    <col min="11524" max="11776" width="9.140625" style="1"/>
    <col min="11777" max="11777" width="25.42578125" style="1" customWidth="1"/>
    <col min="11778" max="11778" width="53.28515625" style="1" customWidth="1"/>
    <col min="11779" max="11779" width="16.140625" style="1" customWidth="1"/>
    <col min="11780" max="12032" width="9.140625" style="1"/>
    <col min="12033" max="12033" width="25.42578125" style="1" customWidth="1"/>
    <col min="12034" max="12034" width="53.28515625" style="1" customWidth="1"/>
    <col min="12035" max="12035" width="16.140625" style="1" customWidth="1"/>
    <col min="12036" max="12288" width="9.140625" style="1"/>
    <col min="12289" max="12289" width="25.42578125" style="1" customWidth="1"/>
    <col min="12290" max="12290" width="53.28515625" style="1" customWidth="1"/>
    <col min="12291" max="12291" width="16.140625" style="1" customWidth="1"/>
    <col min="12292" max="12544" width="9.140625" style="1"/>
    <col min="12545" max="12545" width="25.42578125" style="1" customWidth="1"/>
    <col min="12546" max="12546" width="53.28515625" style="1" customWidth="1"/>
    <col min="12547" max="12547" width="16.140625" style="1" customWidth="1"/>
    <col min="12548" max="12800" width="9.140625" style="1"/>
    <col min="12801" max="12801" width="25.42578125" style="1" customWidth="1"/>
    <col min="12802" max="12802" width="53.28515625" style="1" customWidth="1"/>
    <col min="12803" max="12803" width="16.140625" style="1" customWidth="1"/>
    <col min="12804" max="13056" width="9.140625" style="1"/>
    <col min="13057" max="13057" width="25.42578125" style="1" customWidth="1"/>
    <col min="13058" max="13058" width="53.28515625" style="1" customWidth="1"/>
    <col min="13059" max="13059" width="16.140625" style="1" customWidth="1"/>
    <col min="13060" max="13312" width="9.140625" style="1"/>
    <col min="13313" max="13313" width="25.42578125" style="1" customWidth="1"/>
    <col min="13314" max="13314" width="53.28515625" style="1" customWidth="1"/>
    <col min="13315" max="13315" width="16.140625" style="1" customWidth="1"/>
    <col min="13316" max="13568" width="9.140625" style="1"/>
    <col min="13569" max="13569" width="25.42578125" style="1" customWidth="1"/>
    <col min="13570" max="13570" width="53.28515625" style="1" customWidth="1"/>
    <col min="13571" max="13571" width="16.140625" style="1" customWidth="1"/>
    <col min="13572" max="13824" width="9.140625" style="1"/>
    <col min="13825" max="13825" width="25.42578125" style="1" customWidth="1"/>
    <col min="13826" max="13826" width="53.28515625" style="1" customWidth="1"/>
    <col min="13827" max="13827" width="16.140625" style="1" customWidth="1"/>
    <col min="13828" max="14080" width="9.140625" style="1"/>
    <col min="14081" max="14081" width="25.42578125" style="1" customWidth="1"/>
    <col min="14082" max="14082" width="53.28515625" style="1" customWidth="1"/>
    <col min="14083" max="14083" width="16.140625" style="1" customWidth="1"/>
    <col min="14084" max="14336" width="9.140625" style="1"/>
    <col min="14337" max="14337" width="25.42578125" style="1" customWidth="1"/>
    <col min="14338" max="14338" width="53.28515625" style="1" customWidth="1"/>
    <col min="14339" max="14339" width="16.140625" style="1" customWidth="1"/>
    <col min="14340" max="14592" width="9.140625" style="1"/>
    <col min="14593" max="14593" width="25.42578125" style="1" customWidth="1"/>
    <col min="14594" max="14594" width="53.28515625" style="1" customWidth="1"/>
    <col min="14595" max="14595" width="16.140625" style="1" customWidth="1"/>
    <col min="14596" max="14848" width="9.140625" style="1"/>
    <col min="14849" max="14849" width="25.42578125" style="1" customWidth="1"/>
    <col min="14850" max="14850" width="53.28515625" style="1" customWidth="1"/>
    <col min="14851" max="14851" width="16.140625" style="1" customWidth="1"/>
    <col min="14852" max="15104" width="9.140625" style="1"/>
    <col min="15105" max="15105" width="25.42578125" style="1" customWidth="1"/>
    <col min="15106" max="15106" width="53.28515625" style="1" customWidth="1"/>
    <col min="15107" max="15107" width="16.140625" style="1" customWidth="1"/>
    <col min="15108" max="15360" width="9.140625" style="1"/>
    <col min="15361" max="15361" width="25.42578125" style="1" customWidth="1"/>
    <col min="15362" max="15362" width="53.28515625" style="1" customWidth="1"/>
    <col min="15363" max="15363" width="16.140625" style="1" customWidth="1"/>
    <col min="15364" max="15616" width="9.140625" style="1"/>
    <col min="15617" max="15617" width="25.42578125" style="1" customWidth="1"/>
    <col min="15618" max="15618" width="53.28515625" style="1" customWidth="1"/>
    <col min="15619" max="15619" width="16.140625" style="1" customWidth="1"/>
    <col min="15620" max="15872" width="9.140625" style="1"/>
    <col min="15873" max="15873" width="25.42578125" style="1" customWidth="1"/>
    <col min="15874" max="15874" width="53.28515625" style="1" customWidth="1"/>
    <col min="15875" max="15875" width="16.140625" style="1" customWidth="1"/>
    <col min="15876" max="16128" width="9.140625" style="1"/>
    <col min="16129" max="16129" width="25.42578125" style="1" customWidth="1"/>
    <col min="16130" max="16130" width="53.28515625" style="1" customWidth="1"/>
    <col min="16131" max="16131" width="16.140625" style="1" customWidth="1"/>
    <col min="16132" max="16384" width="9.140625" style="1"/>
  </cols>
  <sheetData>
    <row r="1" spans="1:3" ht="15.75" customHeight="1" x14ac:dyDescent="0.2">
      <c r="B1" s="39" t="s">
        <v>92</v>
      </c>
      <c r="C1" s="40"/>
    </row>
    <row r="2" spans="1:3" ht="15.75" customHeight="1" x14ac:dyDescent="0.2">
      <c r="B2" s="40"/>
      <c r="C2" s="40"/>
    </row>
    <row r="3" spans="1:3" ht="15.75" customHeight="1" x14ac:dyDescent="0.2">
      <c r="B3" s="40"/>
      <c r="C3" s="40"/>
    </row>
    <row r="4" spans="1:3" ht="15.75" customHeight="1" x14ac:dyDescent="0.2">
      <c r="B4" s="40"/>
      <c r="C4" s="40"/>
    </row>
    <row r="5" spans="1:3" ht="15.75" customHeight="1" x14ac:dyDescent="0.2">
      <c r="A5" s="2"/>
      <c r="B5" s="40"/>
      <c r="C5" s="40"/>
    </row>
    <row r="6" spans="1:3" ht="15.75" customHeight="1" x14ac:dyDescent="0.2">
      <c r="A6" s="2"/>
      <c r="B6" s="3"/>
      <c r="C6" s="3"/>
    </row>
    <row r="7" spans="1:3" ht="15.75" customHeight="1" x14ac:dyDescent="0.2">
      <c r="A7" s="2"/>
      <c r="B7" s="3"/>
      <c r="C7" s="3"/>
    </row>
    <row r="8" spans="1:3" ht="18" x14ac:dyDescent="0.2">
      <c r="A8" s="38" t="s">
        <v>0</v>
      </c>
      <c r="B8" s="38"/>
      <c r="C8" s="38"/>
    </row>
    <row r="9" spans="1:3" ht="15" x14ac:dyDescent="0.2">
      <c r="A9" s="2"/>
      <c r="B9" s="2"/>
      <c r="C9" s="4"/>
    </row>
    <row r="10" spans="1:3" ht="15" x14ac:dyDescent="0.2">
      <c r="A10" s="5"/>
      <c r="B10" s="5"/>
      <c r="C10" s="6" t="s">
        <v>1</v>
      </c>
    </row>
    <row r="11" spans="1:3" ht="45" x14ac:dyDescent="0.2">
      <c r="A11" s="7" t="s">
        <v>2</v>
      </c>
      <c r="B11" s="7" t="s">
        <v>3</v>
      </c>
      <c r="C11" s="8" t="s">
        <v>4</v>
      </c>
    </row>
    <row r="12" spans="1:3" ht="15" x14ac:dyDescent="0.2">
      <c r="A12" s="9" t="s">
        <v>96</v>
      </c>
      <c r="B12" s="10" t="s">
        <v>5</v>
      </c>
      <c r="C12" s="11">
        <f>C13+C17+C27+C30+C38+C44+C51+C58+C55</f>
        <v>25284</v>
      </c>
    </row>
    <row r="13" spans="1:3" ht="15" x14ac:dyDescent="0.2">
      <c r="A13" s="9" t="s">
        <v>97</v>
      </c>
      <c r="B13" s="10" t="s">
        <v>6</v>
      </c>
      <c r="C13" s="11">
        <f>C14</f>
        <v>15182</v>
      </c>
    </row>
    <row r="14" spans="1:3" ht="15" x14ac:dyDescent="0.2">
      <c r="A14" s="12" t="s">
        <v>98</v>
      </c>
      <c r="B14" s="13" t="s">
        <v>7</v>
      </c>
      <c r="C14" s="14">
        <f>C15+C16</f>
        <v>15182</v>
      </c>
    </row>
    <row r="15" spans="1:3" ht="90" x14ac:dyDescent="0.2">
      <c r="A15" s="12" t="s">
        <v>99</v>
      </c>
      <c r="B15" s="13" t="s">
        <v>8</v>
      </c>
      <c r="C15" s="14">
        <v>15060</v>
      </c>
    </row>
    <row r="16" spans="1:3" ht="60" x14ac:dyDescent="0.2">
      <c r="A16" s="12" t="s">
        <v>100</v>
      </c>
      <c r="B16" s="13" t="s">
        <v>9</v>
      </c>
      <c r="C16" s="14">
        <v>122</v>
      </c>
    </row>
    <row r="17" spans="1:3" ht="45" x14ac:dyDescent="0.2">
      <c r="A17" s="15" t="s">
        <v>101</v>
      </c>
      <c r="B17" s="13" t="s">
        <v>10</v>
      </c>
      <c r="C17" s="14">
        <f>C18</f>
        <v>4450</v>
      </c>
    </row>
    <row r="18" spans="1:3" ht="45" x14ac:dyDescent="0.2">
      <c r="A18" s="12" t="s">
        <v>102</v>
      </c>
      <c r="B18" s="13" t="s">
        <v>11</v>
      </c>
      <c r="C18" s="14">
        <f>C20+C22+C24+C26</f>
        <v>4450</v>
      </c>
    </row>
    <row r="19" spans="1:3" ht="90" x14ac:dyDescent="0.2">
      <c r="A19" s="12" t="s">
        <v>103</v>
      </c>
      <c r="B19" s="13" t="s">
        <v>76</v>
      </c>
      <c r="C19" s="14">
        <v>2323</v>
      </c>
    </row>
    <row r="20" spans="1:3" ht="135" x14ac:dyDescent="0.2">
      <c r="A20" s="16" t="s">
        <v>104</v>
      </c>
      <c r="B20" s="13" t="s">
        <v>64</v>
      </c>
      <c r="C20" s="14">
        <v>2323</v>
      </c>
    </row>
    <row r="21" spans="1:3" ht="150" x14ac:dyDescent="0.2">
      <c r="A21" s="16" t="s">
        <v>105</v>
      </c>
      <c r="B21" s="13" t="s">
        <v>65</v>
      </c>
      <c r="C21" s="14">
        <v>16</v>
      </c>
    </row>
    <row r="22" spans="1:3" ht="105" x14ac:dyDescent="0.2">
      <c r="A22" s="12" t="s">
        <v>106</v>
      </c>
      <c r="B22" s="13" t="s">
        <v>77</v>
      </c>
      <c r="C22" s="14">
        <v>16</v>
      </c>
    </row>
    <row r="23" spans="1:3" ht="90" x14ac:dyDescent="0.2">
      <c r="A23" s="12" t="s">
        <v>107</v>
      </c>
      <c r="B23" s="13" t="s">
        <v>78</v>
      </c>
      <c r="C23" s="14">
        <v>2705</v>
      </c>
    </row>
    <row r="24" spans="1:3" ht="135" x14ac:dyDescent="0.2">
      <c r="A24" s="12" t="s">
        <v>108</v>
      </c>
      <c r="B24" s="13" t="s">
        <v>66</v>
      </c>
      <c r="C24" s="14">
        <v>2705</v>
      </c>
    </row>
    <row r="25" spans="1:3" ht="90" x14ac:dyDescent="0.2">
      <c r="A25" s="12" t="s">
        <v>109</v>
      </c>
      <c r="B25" s="13" t="s">
        <v>79</v>
      </c>
      <c r="C25" s="14">
        <v>-594</v>
      </c>
    </row>
    <row r="26" spans="1:3" ht="135" x14ac:dyDescent="0.2">
      <c r="A26" s="12" t="s">
        <v>110</v>
      </c>
      <c r="B26" s="13" t="s">
        <v>67</v>
      </c>
      <c r="C26" s="14">
        <v>-594</v>
      </c>
    </row>
    <row r="27" spans="1:3" ht="15" x14ac:dyDescent="0.2">
      <c r="A27" s="12" t="s">
        <v>111</v>
      </c>
      <c r="B27" s="13" t="s">
        <v>12</v>
      </c>
      <c r="C27" s="14">
        <f>C28</f>
        <v>15</v>
      </c>
    </row>
    <row r="28" spans="1:3" ht="15" x14ac:dyDescent="0.2">
      <c r="A28" s="12" t="s">
        <v>112</v>
      </c>
      <c r="B28" s="13" t="s">
        <v>13</v>
      </c>
      <c r="C28" s="14">
        <f>C29</f>
        <v>15</v>
      </c>
    </row>
    <row r="29" spans="1:3" ht="15" x14ac:dyDescent="0.2">
      <c r="A29" s="12" t="s">
        <v>113</v>
      </c>
      <c r="B29" s="13" t="s">
        <v>13</v>
      </c>
      <c r="C29" s="14">
        <v>15</v>
      </c>
    </row>
    <row r="30" spans="1:3" ht="15" x14ac:dyDescent="0.2">
      <c r="A30" s="12" t="s">
        <v>114</v>
      </c>
      <c r="B30" s="13" t="s">
        <v>14</v>
      </c>
      <c r="C30" s="14">
        <f>C31+C33</f>
        <v>1269</v>
      </c>
    </row>
    <row r="31" spans="1:3" ht="15" x14ac:dyDescent="0.2">
      <c r="A31" s="12" t="s">
        <v>115</v>
      </c>
      <c r="B31" s="13" t="s">
        <v>15</v>
      </c>
      <c r="C31" s="14">
        <f>C32</f>
        <v>505</v>
      </c>
    </row>
    <row r="32" spans="1:3" ht="60" x14ac:dyDescent="0.2">
      <c r="A32" s="12" t="s">
        <v>116</v>
      </c>
      <c r="B32" s="13" t="s">
        <v>16</v>
      </c>
      <c r="C32" s="14">
        <v>505</v>
      </c>
    </row>
    <row r="33" spans="1:3" ht="15" x14ac:dyDescent="0.2">
      <c r="A33" s="12" t="s">
        <v>117</v>
      </c>
      <c r="B33" s="13" t="s">
        <v>17</v>
      </c>
      <c r="C33" s="14">
        <f>C34+C36</f>
        <v>764</v>
      </c>
    </row>
    <row r="34" spans="1:3" ht="15" x14ac:dyDescent="0.2">
      <c r="A34" s="12" t="s">
        <v>118</v>
      </c>
      <c r="B34" s="17" t="s">
        <v>18</v>
      </c>
      <c r="C34" s="14">
        <f>C35</f>
        <v>698</v>
      </c>
    </row>
    <row r="35" spans="1:3" ht="45" x14ac:dyDescent="0.2">
      <c r="A35" s="12" t="s">
        <v>119</v>
      </c>
      <c r="B35" s="13" t="s">
        <v>19</v>
      </c>
      <c r="C35" s="14">
        <v>698</v>
      </c>
    </row>
    <row r="36" spans="1:3" ht="15" x14ac:dyDescent="0.2">
      <c r="A36" s="12" t="s">
        <v>120</v>
      </c>
      <c r="B36" s="13" t="s">
        <v>20</v>
      </c>
      <c r="C36" s="14">
        <f>C37</f>
        <v>66</v>
      </c>
    </row>
    <row r="37" spans="1:3" ht="45" x14ac:dyDescent="0.2">
      <c r="A37" s="12" t="s">
        <v>121</v>
      </c>
      <c r="B37" s="13" t="s">
        <v>21</v>
      </c>
      <c r="C37" s="14">
        <v>66</v>
      </c>
    </row>
    <row r="38" spans="1:3" ht="15" x14ac:dyDescent="0.2">
      <c r="A38" s="9" t="s">
        <v>122</v>
      </c>
      <c r="B38" s="10" t="s">
        <v>22</v>
      </c>
      <c r="C38" s="11">
        <f>C39+C41</f>
        <v>83</v>
      </c>
    </row>
    <row r="39" spans="1:3" ht="60" x14ac:dyDescent="0.2">
      <c r="A39" s="9" t="s">
        <v>123</v>
      </c>
      <c r="B39" s="10" t="s">
        <v>23</v>
      </c>
      <c r="C39" s="11">
        <f>C40</f>
        <v>30</v>
      </c>
    </row>
    <row r="40" spans="1:3" ht="90" x14ac:dyDescent="0.2">
      <c r="A40" s="9" t="s">
        <v>124</v>
      </c>
      <c r="B40" s="10" t="s">
        <v>24</v>
      </c>
      <c r="C40" s="11">
        <v>30</v>
      </c>
    </row>
    <row r="41" spans="1:3" ht="45" x14ac:dyDescent="0.2">
      <c r="A41" s="9" t="s">
        <v>125</v>
      </c>
      <c r="B41" s="10" t="s">
        <v>25</v>
      </c>
      <c r="C41" s="11">
        <f>C42</f>
        <v>53</v>
      </c>
    </row>
    <row r="42" spans="1:3" ht="75" x14ac:dyDescent="0.2">
      <c r="A42" s="9" t="s">
        <v>126</v>
      </c>
      <c r="B42" s="10" t="s">
        <v>26</v>
      </c>
      <c r="C42" s="11">
        <f>C43</f>
        <v>53</v>
      </c>
    </row>
    <row r="43" spans="1:3" ht="105" x14ac:dyDescent="0.2">
      <c r="A43" s="9" t="s">
        <v>127</v>
      </c>
      <c r="B43" s="10" t="s">
        <v>27</v>
      </c>
      <c r="C43" s="11">
        <v>53</v>
      </c>
    </row>
    <row r="44" spans="1:3" ht="45" x14ac:dyDescent="0.2">
      <c r="A44" s="9" t="s">
        <v>128</v>
      </c>
      <c r="B44" s="10" t="s">
        <v>28</v>
      </c>
      <c r="C44" s="11">
        <f>C48+C45</f>
        <v>3060</v>
      </c>
    </row>
    <row r="45" spans="1:3" ht="105" x14ac:dyDescent="0.2">
      <c r="A45" s="9" t="s">
        <v>84</v>
      </c>
      <c r="B45" s="10" t="s">
        <v>85</v>
      </c>
      <c r="C45" s="11">
        <f>C46</f>
        <v>2676</v>
      </c>
    </row>
    <row r="46" spans="1:3" ht="45" x14ac:dyDescent="0.2">
      <c r="A46" s="9" t="s">
        <v>80</v>
      </c>
      <c r="B46" s="10" t="s">
        <v>81</v>
      </c>
      <c r="C46" s="11">
        <f>C47</f>
        <v>2676</v>
      </c>
    </row>
    <row r="47" spans="1:3" ht="45" x14ac:dyDescent="0.2">
      <c r="A47" s="9" t="s">
        <v>82</v>
      </c>
      <c r="B47" s="10" t="s">
        <v>83</v>
      </c>
      <c r="C47" s="11">
        <v>2676</v>
      </c>
    </row>
    <row r="48" spans="1:3" ht="105" x14ac:dyDescent="0.2">
      <c r="A48" s="9" t="s">
        <v>129</v>
      </c>
      <c r="B48" s="10" t="s">
        <v>29</v>
      </c>
      <c r="C48" s="11">
        <f>C49</f>
        <v>384</v>
      </c>
    </row>
    <row r="49" spans="1:3" ht="90" x14ac:dyDescent="0.2">
      <c r="A49" s="9" t="s">
        <v>130</v>
      </c>
      <c r="B49" s="10" t="s">
        <v>30</v>
      </c>
      <c r="C49" s="11">
        <f>C50</f>
        <v>384</v>
      </c>
    </row>
    <row r="50" spans="1:3" ht="90" x14ac:dyDescent="0.2">
      <c r="A50" s="9" t="s">
        <v>131</v>
      </c>
      <c r="B50" s="10" t="s">
        <v>31</v>
      </c>
      <c r="C50" s="11">
        <v>384</v>
      </c>
    </row>
    <row r="51" spans="1:3" ht="45" x14ac:dyDescent="0.2">
      <c r="A51" s="9" t="s">
        <v>132</v>
      </c>
      <c r="B51" s="10" t="s">
        <v>68</v>
      </c>
      <c r="C51" s="11">
        <f>C52</f>
        <v>412</v>
      </c>
    </row>
    <row r="52" spans="1:3" ht="15" x14ac:dyDescent="0.2">
      <c r="A52" s="9" t="s">
        <v>133</v>
      </c>
      <c r="B52" s="10" t="s">
        <v>69</v>
      </c>
      <c r="C52" s="11">
        <f>C53</f>
        <v>412</v>
      </c>
    </row>
    <row r="53" spans="1:3" ht="15" x14ac:dyDescent="0.2">
      <c r="A53" s="9" t="s">
        <v>134</v>
      </c>
      <c r="B53" s="10" t="s">
        <v>70</v>
      </c>
      <c r="C53" s="11">
        <f>C54</f>
        <v>412</v>
      </c>
    </row>
    <row r="54" spans="1:3" ht="15.75" customHeight="1" x14ac:dyDescent="0.2">
      <c r="A54" s="9" t="s">
        <v>135</v>
      </c>
      <c r="B54" s="10" t="s">
        <v>50</v>
      </c>
      <c r="C54" s="11">
        <v>412</v>
      </c>
    </row>
    <row r="55" spans="1:3" ht="90" x14ac:dyDescent="0.2">
      <c r="A55" s="9" t="s">
        <v>90</v>
      </c>
      <c r="B55" s="10" t="s">
        <v>91</v>
      </c>
      <c r="C55" s="11">
        <f>C56</f>
        <v>254</v>
      </c>
    </row>
    <row r="56" spans="1:3" ht="120" x14ac:dyDescent="0.2">
      <c r="A56" s="9" t="s">
        <v>89</v>
      </c>
      <c r="B56" s="10" t="s">
        <v>88</v>
      </c>
      <c r="C56" s="11">
        <f>C57</f>
        <v>254</v>
      </c>
    </row>
    <row r="57" spans="1:3" ht="120" x14ac:dyDescent="0.2">
      <c r="A57" s="9" t="s">
        <v>86</v>
      </c>
      <c r="B57" s="10" t="s">
        <v>87</v>
      </c>
      <c r="C57" s="11">
        <v>254</v>
      </c>
    </row>
    <row r="58" spans="1:3" ht="15" x14ac:dyDescent="0.2">
      <c r="A58" s="9" t="s">
        <v>136</v>
      </c>
      <c r="B58" s="10" t="s">
        <v>71</v>
      </c>
      <c r="C58" s="11">
        <f>C59</f>
        <v>559</v>
      </c>
    </row>
    <row r="59" spans="1:3" ht="30" x14ac:dyDescent="0.2">
      <c r="A59" s="9" t="s">
        <v>137</v>
      </c>
      <c r="B59" s="10" t="s">
        <v>72</v>
      </c>
      <c r="C59" s="11">
        <f>C60</f>
        <v>559</v>
      </c>
    </row>
    <row r="60" spans="1:3" ht="45" x14ac:dyDescent="0.2">
      <c r="A60" s="9" t="s">
        <v>138</v>
      </c>
      <c r="B60" s="10" t="s">
        <v>73</v>
      </c>
      <c r="C60" s="11">
        <v>559</v>
      </c>
    </row>
    <row r="61" spans="1:3" ht="15" x14ac:dyDescent="0.2">
      <c r="A61" s="9" t="s">
        <v>139</v>
      </c>
      <c r="B61" s="10" t="s">
        <v>32</v>
      </c>
      <c r="C61" s="11">
        <f>C62+C80+C79</f>
        <v>185660</v>
      </c>
    </row>
    <row r="62" spans="1:3" ht="45" x14ac:dyDescent="0.2">
      <c r="A62" s="9" t="s">
        <v>140</v>
      </c>
      <c r="B62" s="10" t="s">
        <v>33</v>
      </c>
      <c r="C62" s="11">
        <f>C63+C69+C74</f>
        <v>186441</v>
      </c>
    </row>
    <row r="63" spans="1:3" ht="30" x14ac:dyDescent="0.2">
      <c r="A63" s="9" t="s">
        <v>141</v>
      </c>
      <c r="B63" s="10" t="s">
        <v>34</v>
      </c>
      <c r="C63" s="11">
        <f>C64+C66+C68</f>
        <v>80052</v>
      </c>
    </row>
    <row r="64" spans="1:3" ht="30" x14ac:dyDescent="0.2">
      <c r="A64" s="9" t="s">
        <v>142</v>
      </c>
      <c r="B64" s="10" t="s">
        <v>35</v>
      </c>
      <c r="C64" s="11">
        <f>C65</f>
        <v>70384</v>
      </c>
    </row>
    <row r="65" spans="1:3" ht="33.75" customHeight="1" x14ac:dyDescent="0.2">
      <c r="A65" s="9" t="s">
        <v>143</v>
      </c>
      <c r="B65" s="10" t="s">
        <v>36</v>
      </c>
      <c r="C65" s="11">
        <v>70384</v>
      </c>
    </row>
    <row r="66" spans="1:3" ht="30" x14ac:dyDescent="0.2">
      <c r="A66" s="9" t="s">
        <v>144</v>
      </c>
      <c r="B66" s="10" t="s">
        <v>37</v>
      </c>
      <c r="C66" s="11">
        <f>C67</f>
        <v>9168</v>
      </c>
    </row>
    <row r="67" spans="1:3" ht="45" x14ac:dyDescent="0.2">
      <c r="A67" s="9" t="s">
        <v>145</v>
      </c>
      <c r="B67" s="10" t="s">
        <v>38</v>
      </c>
      <c r="C67" s="11">
        <f>468+8700</f>
        <v>9168</v>
      </c>
    </row>
    <row r="68" spans="1:3" ht="15" x14ac:dyDescent="0.2">
      <c r="A68" s="9" t="s">
        <v>146</v>
      </c>
      <c r="B68" s="10" t="s">
        <v>95</v>
      </c>
      <c r="C68" s="11">
        <v>500</v>
      </c>
    </row>
    <row r="69" spans="1:3" ht="30" x14ac:dyDescent="0.2">
      <c r="A69" s="9" t="s">
        <v>147</v>
      </c>
      <c r="B69" s="10" t="s">
        <v>39</v>
      </c>
      <c r="C69" s="11">
        <f>C70+C72</f>
        <v>565</v>
      </c>
    </row>
    <row r="70" spans="1:3" ht="45" x14ac:dyDescent="0.2">
      <c r="A70" s="9" t="s">
        <v>148</v>
      </c>
      <c r="B70" s="10" t="s">
        <v>40</v>
      </c>
      <c r="C70" s="11">
        <f>C71</f>
        <v>5</v>
      </c>
    </row>
    <row r="71" spans="1:3" ht="45" x14ac:dyDescent="0.2">
      <c r="A71" s="9" t="s">
        <v>149</v>
      </c>
      <c r="B71" s="10" t="s">
        <v>41</v>
      </c>
      <c r="C71" s="11">
        <v>5</v>
      </c>
    </row>
    <row r="72" spans="1:3" ht="45" x14ac:dyDescent="0.2">
      <c r="A72" s="9" t="s">
        <v>150</v>
      </c>
      <c r="B72" s="10" t="s">
        <v>42</v>
      </c>
      <c r="C72" s="11">
        <f>C73</f>
        <v>560</v>
      </c>
    </row>
    <row r="73" spans="1:3" ht="60" x14ac:dyDescent="0.2">
      <c r="A73" s="9" t="s">
        <v>151</v>
      </c>
      <c r="B73" s="10" t="s">
        <v>43</v>
      </c>
      <c r="C73" s="11">
        <v>560</v>
      </c>
    </row>
    <row r="74" spans="1:3" ht="15" x14ac:dyDescent="0.2">
      <c r="A74" s="9" t="s">
        <v>152</v>
      </c>
      <c r="B74" s="10" t="s">
        <v>44</v>
      </c>
      <c r="C74" s="11">
        <f>C75+C77</f>
        <v>105824</v>
      </c>
    </row>
    <row r="75" spans="1:3" ht="75" x14ac:dyDescent="0.2">
      <c r="A75" s="9" t="s">
        <v>153</v>
      </c>
      <c r="B75" s="10" t="s">
        <v>45</v>
      </c>
      <c r="C75" s="11">
        <f>C76</f>
        <v>384</v>
      </c>
    </row>
    <row r="76" spans="1:3" ht="90" x14ac:dyDescent="0.2">
      <c r="A76" s="9" t="s">
        <v>154</v>
      </c>
      <c r="B76" s="10" t="s">
        <v>46</v>
      </c>
      <c r="C76" s="11">
        <v>384</v>
      </c>
    </row>
    <row r="77" spans="1:3" ht="30" x14ac:dyDescent="0.2">
      <c r="A77" s="9" t="s">
        <v>155</v>
      </c>
      <c r="B77" s="10" t="s">
        <v>47</v>
      </c>
      <c r="C77" s="11">
        <f>C78</f>
        <v>105440</v>
      </c>
    </row>
    <row r="78" spans="1:3" ht="30" customHeight="1" x14ac:dyDescent="0.2">
      <c r="A78" s="9" t="s">
        <v>156</v>
      </c>
      <c r="B78" s="10" t="s">
        <v>48</v>
      </c>
      <c r="C78" s="11">
        <v>105440</v>
      </c>
    </row>
    <row r="79" spans="1:3" ht="30" customHeight="1" x14ac:dyDescent="0.2">
      <c r="A79" s="9" t="s">
        <v>157</v>
      </c>
      <c r="B79" s="10" t="s">
        <v>94</v>
      </c>
      <c r="C79" s="11">
        <v>50</v>
      </c>
    </row>
    <row r="80" spans="1:3" ht="60" x14ac:dyDescent="0.2">
      <c r="A80" s="9" t="s">
        <v>158</v>
      </c>
      <c r="B80" s="10" t="s">
        <v>74</v>
      </c>
      <c r="C80" s="11">
        <f>C81</f>
        <v>-831</v>
      </c>
    </row>
    <row r="81" spans="1:3" ht="60" x14ac:dyDescent="0.2">
      <c r="A81" s="9" t="s">
        <v>159</v>
      </c>
      <c r="B81" s="10" t="s">
        <v>75</v>
      </c>
      <c r="C81" s="11">
        <f>C82</f>
        <v>-831</v>
      </c>
    </row>
    <row r="82" spans="1:3" ht="60" x14ac:dyDescent="0.2">
      <c r="A82" s="9" t="s">
        <v>160</v>
      </c>
      <c r="B82" s="10" t="s">
        <v>51</v>
      </c>
      <c r="C82" s="11">
        <v>-831</v>
      </c>
    </row>
    <row r="83" spans="1:3" ht="15" x14ac:dyDescent="0.2">
      <c r="A83" s="18"/>
      <c r="B83" s="19" t="s">
        <v>49</v>
      </c>
      <c r="C83" s="20">
        <f>C12+C61</f>
        <v>210944</v>
      </c>
    </row>
  </sheetData>
  <mergeCells count="2">
    <mergeCell ref="A8:C8"/>
    <mergeCell ref="B1:C5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"/>
  <sheetViews>
    <sheetView workbookViewId="0">
      <selection activeCell="C16" sqref="C16"/>
    </sheetView>
  </sheetViews>
  <sheetFormatPr defaultRowHeight="15" x14ac:dyDescent="0.2"/>
  <cols>
    <col min="1" max="1" width="25.140625" style="21" customWidth="1"/>
    <col min="2" max="2" width="68.28515625" style="21" customWidth="1"/>
    <col min="3" max="3" width="21" style="21" customWidth="1"/>
    <col min="4" max="257" width="9.140625" style="21"/>
    <col min="258" max="258" width="68.28515625" style="21" customWidth="1"/>
    <col min="259" max="259" width="21" style="21" customWidth="1"/>
    <col min="260" max="513" width="9.140625" style="21"/>
    <col min="514" max="514" width="68.28515625" style="21" customWidth="1"/>
    <col min="515" max="515" width="21" style="21" customWidth="1"/>
    <col min="516" max="769" width="9.140625" style="21"/>
    <col min="770" max="770" width="68.28515625" style="21" customWidth="1"/>
    <col min="771" max="771" width="21" style="21" customWidth="1"/>
    <col min="772" max="1025" width="9.140625" style="21"/>
    <col min="1026" max="1026" width="68.28515625" style="21" customWidth="1"/>
    <col min="1027" max="1027" width="21" style="21" customWidth="1"/>
    <col min="1028" max="1281" width="9.140625" style="21"/>
    <col min="1282" max="1282" width="68.28515625" style="21" customWidth="1"/>
    <col min="1283" max="1283" width="21" style="21" customWidth="1"/>
    <col min="1284" max="1537" width="9.140625" style="21"/>
    <col min="1538" max="1538" width="68.28515625" style="21" customWidth="1"/>
    <col min="1539" max="1539" width="21" style="21" customWidth="1"/>
    <col min="1540" max="1793" width="9.140625" style="21"/>
    <col min="1794" max="1794" width="68.28515625" style="21" customWidth="1"/>
    <col min="1795" max="1795" width="21" style="21" customWidth="1"/>
    <col min="1796" max="2049" width="9.140625" style="21"/>
    <col min="2050" max="2050" width="68.28515625" style="21" customWidth="1"/>
    <col min="2051" max="2051" width="21" style="21" customWidth="1"/>
    <col min="2052" max="2305" width="9.140625" style="21"/>
    <col min="2306" max="2306" width="68.28515625" style="21" customWidth="1"/>
    <col min="2307" max="2307" width="21" style="21" customWidth="1"/>
    <col min="2308" max="2561" width="9.140625" style="21"/>
    <col min="2562" max="2562" width="68.28515625" style="21" customWidth="1"/>
    <col min="2563" max="2563" width="21" style="21" customWidth="1"/>
    <col min="2564" max="2817" width="9.140625" style="21"/>
    <col min="2818" max="2818" width="68.28515625" style="21" customWidth="1"/>
    <col min="2819" max="2819" width="21" style="21" customWidth="1"/>
    <col min="2820" max="3073" width="9.140625" style="21"/>
    <col min="3074" max="3074" width="68.28515625" style="21" customWidth="1"/>
    <col min="3075" max="3075" width="21" style="21" customWidth="1"/>
    <col min="3076" max="3329" width="9.140625" style="21"/>
    <col min="3330" max="3330" width="68.28515625" style="21" customWidth="1"/>
    <col min="3331" max="3331" width="21" style="21" customWidth="1"/>
    <col min="3332" max="3585" width="9.140625" style="21"/>
    <col min="3586" max="3586" width="68.28515625" style="21" customWidth="1"/>
    <col min="3587" max="3587" width="21" style="21" customWidth="1"/>
    <col min="3588" max="3841" width="9.140625" style="21"/>
    <col min="3842" max="3842" width="68.28515625" style="21" customWidth="1"/>
    <col min="3843" max="3843" width="21" style="21" customWidth="1"/>
    <col min="3844" max="4097" width="9.140625" style="21"/>
    <col min="4098" max="4098" width="68.28515625" style="21" customWidth="1"/>
    <col min="4099" max="4099" width="21" style="21" customWidth="1"/>
    <col min="4100" max="4353" width="9.140625" style="21"/>
    <col min="4354" max="4354" width="68.28515625" style="21" customWidth="1"/>
    <col min="4355" max="4355" width="21" style="21" customWidth="1"/>
    <col min="4356" max="4609" width="9.140625" style="21"/>
    <col min="4610" max="4610" width="68.28515625" style="21" customWidth="1"/>
    <col min="4611" max="4611" width="21" style="21" customWidth="1"/>
    <col min="4612" max="4865" width="9.140625" style="21"/>
    <col min="4866" max="4866" width="68.28515625" style="21" customWidth="1"/>
    <col min="4867" max="4867" width="21" style="21" customWidth="1"/>
    <col min="4868" max="5121" width="9.140625" style="21"/>
    <col min="5122" max="5122" width="68.28515625" style="21" customWidth="1"/>
    <col min="5123" max="5123" width="21" style="21" customWidth="1"/>
    <col min="5124" max="5377" width="9.140625" style="21"/>
    <col min="5378" max="5378" width="68.28515625" style="21" customWidth="1"/>
    <col min="5379" max="5379" width="21" style="21" customWidth="1"/>
    <col min="5380" max="5633" width="9.140625" style="21"/>
    <col min="5634" max="5634" width="68.28515625" style="21" customWidth="1"/>
    <col min="5635" max="5635" width="21" style="21" customWidth="1"/>
    <col min="5636" max="5889" width="9.140625" style="21"/>
    <col min="5890" max="5890" width="68.28515625" style="21" customWidth="1"/>
    <col min="5891" max="5891" width="21" style="21" customWidth="1"/>
    <col min="5892" max="6145" width="9.140625" style="21"/>
    <col min="6146" max="6146" width="68.28515625" style="21" customWidth="1"/>
    <col min="6147" max="6147" width="21" style="21" customWidth="1"/>
    <col min="6148" max="6401" width="9.140625" style="21"/>
    <col min="6402" max="6402" width="68.28515625" style="21" customWidth="1"/>
    <col min="6403" max="6403" width="21" style="21" customWidth="1"/>
    <col min="6404" max="6657" width="9.140625" style="21"/>
    <col min="6658" max="6658" width="68.28515625" style="21" customWidth="1"/>
    <col min="6659" max="6659" width="21" style="21" customWidth="1"/>
    <col min="6660" max="6913" width="9.140625" style="21"/>
    <col min="6914" max="6914" width="68.28515625" style="21" customWidth="1"/>
    <col min="6915" max="6915" width="21" style="21" customWidth="1"/>
    <col min="6916" max="7169" width="9.140625" style="21"/>
    <col min="7170" max="7170" width="68.28515625" style="21" customWidth="1"/>
    <col min="7171" max="7171" width="21" style="21" customWidth="1"/>
    <col min="7172" max="7425" width="9.140625" style="21"/>
    <col min="7426" max="7426" width="68.28515625" style="21" customWidth="1"/>
    <col min="7427" max="7427" width="21" style="21" customWidth="1"/>
    <col min="7428" max="7681" width="9.140625" style="21"/>
    <col min="7682" max="7682" width="68.28515625" style="21" customWidth="1"/>
    <col min="7683" max="7683" width="21" style="21" customWidth="1"/>
    <col min="7684" max="7937" width="9.140625" style="21"/>
    <col min="7938" max="7938" width="68.28515625" style="21" customWidth="1"/>
    <col min="7939" max="7939" width="21" style="21" customWidth="1"/>
    <col min="7940" max="8193" width="9.140625" style="21"/>
    <col min="8194" max="8194" width="68.28515625" style="21" customWidth="1"/>
    <col min="8195" max="8195" width="21" style="21" customWidth="1"/>
    <col min="8196" max="8449" width="9.140625" style="21"/>
    <col min="8450" max="8450" width="68.28515625" style="21" customWidth="1"/>
    <col min="8451" max="8451" width="21" style="21" customWidth="1"/>
    <col min="8452" max="8705" width="9.140625" style="21"/>
    <col min="8706" max="8706" width="68.28515625" style="21" customWidth="1"/>
    <col min="8707" max="8707" width="21" style="21" customWidth="1"/>
    <col min="8708" max="8961" width="9.140625" style="21"/>
    <col min="8962" max="8962" width="68.28515625" style="21" customWidth="1"/>
    <col min="8963" max="8963" width="21" style="21" customWidth="1"/>
    <col min="8964" max="9217" width="9.140625" style="21"/>
    <col min="9218" max="9218" width="68.28515625" style="21" customWidth="1"/>
    <col min="9219" max="9219" width="21" style="21" customWidth="1"/>
    <col min="9220" max="9473" width="9.140625" style="21"/>
    <col min="9474" max="9474" width="68.28515625" style="21" customWidth="1"/>
    <col min="9475" max="9475" width="21" style="21" customWidth="1"/>
    <col min="9476" max="9729" width="9.140625" style="21"/>
    <col min="9730" max="9730" width="68.28515625" style="21" customWidth="1"/>
    <col min="9731" max="9731" width="21" style="21" customWidth="1"/>
    <col min="9732" max="9985" width="9.140625" style="21"/>
    <col min="9986" max="9986" width="68.28515625" style="21" customWidth="1"/>
    <col min="9987" max="9987" width="21" style="21" customWidth="1"/>
    <col min="9988" max="10241" width="9.140625" style="21"/>
    <col min="10242" max="10242" width="68.28515625" style="21" customWidth="1"/>
    <col min="10243" max="10243" width="21" style="21" customWidth="1"/>
    <col min="10244" max="10497" width="9.140625" style="21"/>
    <col min="10498" max="10498" width="68.28515625" style="21" customWidth="1"/>
    <col min="10499" max="10499" width="21" style="21" customWidth="1"/>
    <col min="10500" max="10753" width="9.140625" style="21"/>
    <col min="10754" max="10754" width="68.28515625" style="21" customWidth="1"/>
    <col min="10755" max="10755" width="21" style="21" customWidth="1"/>
    <col min="10756" max="11009" width="9.140625" style="21"/>
    <col min="11010" max="11010" width="68.28515625" style="21" customWidth="1"/>
    <col min="11011" max="11011" width="21" style="21" customWidth="1"/>
    <col min="11012" max="11265" width="9.140625" style="21"/>
    <col min="11266" max="11266" width="68.28515625" style="21" customWidth="1"/>
    <col min="11267" max="11267" width="21" style="21" customWidth="1"/>
    <col min="11268" max="11521" width="9.140625" style="21"/>
    <col min="11522" max="11522" width="68.28515625" style="21" customWidth="1"/>
    <col min="11523" max="11523" width="21" style="21" customWidth="1"/>
    <col min="11524" max="11777" width="9.140625" style="21"/>
    <col min="11778" max="11778" width="68.28515625" style="21" customWidth="1"/>
    <col min="11779" max="11779" width="21" style="21" customWidth="1"/>
    <col min="11780" max="12033" width="9.140625" style="21"/>
    <col min="12034" max="12034" width="68.28515625" style="21" customWidth="1"/>
    <col min="12035" max="12035" width="21" style="21" customWidth="1"/>
    <col min="12036" max="12289" width="9.140625" style="21"/>
    <col min="12290" max="12290" width="68.28515625" style="21" customWidth="1"/>
    <col min="12291" max="12291" width="21" style="21" customWidth="1"/>
    <col min="12292" max="12545" width="9.140625" style="21"/>
    <col min="12546" max="12546" width="68.28515625" style="21" customWidth="1"/>
    <col min="12547" max="12547" width="21" style="21" customWidth="1"/>
    <col min="12548" max="12801" width="9.140625" style="21"/>
    <col min="12802" max="12802" width="68.28515625" style="21" customWidth="1"/>
    <col min="12803" max="12803" width="21" style="21" customWidth="1"/>
    <col min="12804" max="13057" width="9.140625" style="21"/>
    <col min="13058" max="13058" width="68.28515625" style="21" customWidth="1"/>
    <col min="13059" max="13059" width="21" style="21" customWidth="1"/>
    <col min="13060" max="13313" width="9.140625" style="21"/>
    <col min="13314" max="13314" width="68.28515625" style="21" customWidth="1"/>
    <col min="13315" max="13315" width="21" style="21" customWidth="1"/>
    <col min="13316" max="13569" width="9.140625" style="21"/>
    <col min="13570" max="13570" width="68.28515625" style="21" customWidth="1"/>
    <col min="13571" max="13571" width="21" style="21" customWidth="1"/>
    <col min="13572" max="13825" width="9.140625" style="21"/>
    <col min="13826" max="13826" width="68.28515625" style="21" customWidth="1"/>
    <col min="13827" max="13827" width="21" style="21" customWidth="1"/>
    <col min="13828" max="14081" width="9.140625" style="21"/>
    <col min="14082" max="14082" width="68.28515625" style="21" customWidth="1"/>
    <col min="14083" max="14083" width="21" style="21" customWidth="1"/>
    <col min="14084" max="14337" width="9.140625" style="21"/>
    <col min="14338" max="14338" width="68.28515625" style="21" customWidth="1"/>
    <col min="14339" max="14339" width="21" style="21" customWidth="1"/>
    <col min="14340" max="14593" width="9.140625" style="21"/>
    <col min="14594" max="14594" width="68.28515625" style="21" customWidth="1"/>
    <col min="14595" max="14595" width="21" style="21" customWidth="1"/>
    <col min="14596" max="14849" width="9.140625" style="21"/>
    <col min="14850" max="14850" width="68.28515625" style="21" customWidth="1"/>
    <col min="14851" max="14851" width="21" style="21" customWidth="1"/>
    <col min="14852" max="15105" width="9.140625" style="21"/>
    <col min="15106" max="15106" width="68.28515625" style="21" customWidth="1"/>
    <col min="15107" max="15107" width="21" style="21" customWidth="1"/>
    <col min="15108" max="15361" width="9.140625" style="21"/>
    <col min="15362" max="15362" width="68.28515625" style="21" customWidth="1"/>
    <col min="15363" max="15363" width="21" style="21" customWidth="1"/>
    <col min="15364" max="15617" width="9.140625" style="21"/>
    <col min="15618" max="15618" width="68.28515625" style="21" customWidth="1"/>
    <col min="15619" max="15619" width="21" style="21" customWidth="1"/>
    <col min="15620" max="15873" width="9.140625" style="21"/>
    <col min="15874" max="15874" width="68.28515625" style="21" customWidth="1"/>
    <col min="15875" max="15875" width="21" style="21" customWidth="1"/>
    <col min="15876" max="16129" width="9.140625" style="21"/>
    <col min="16130" max="16130" width="68.28515625" style="21" customWidth="1"/>
    <col min="16131" max="16131" width="21" style="21" customWidth="1"/>
    <col min="16132" max="16384" width="9.140625" style="21"/>
  </cols>
  <sheetData>
    <row r="1" spans="1:10" ht="15.75" customHeight="1" x14ac:dyDescent="0.2">
      <c r="B1" s="42" t="s">
        <v>93</v>
      </c>
      <c r="C1" s="43"/>
    </row>
    <row r="2" spans="1:10" ht="15.75" customHeight="1" x14ac:dyDescent="0.2">
      <c r="B2" s="43"/>
      <c r="C2" s="43"/>
    </row>
    <row r="3" spans="1:10" ht="15.75" customHeight="1" x14ac:dyDescent="0.2">
      <c r="B3" s="43"/>
      <c r="C3" s="43"/>
    </row>
    <row r="4" spans="1:10" ht="15.75" customHeight="1" x14ac:dyDescent="0.2">
      <c r="B4" s="43"/>
      <c r="C4" s="43"/>
    </row>
    <row r="5" spans="1:10" ht="15.75" customHeight="1" x14ac:dyDescent="0.2">
      <c r="B5" s="43"/>
      <c r="C5" s="43"/>
    </row>
    <row r="6" spans="1:10" ht="15.75" customHeight="1" x14ac:dyDescent="0.2">
      <c r="B6" s="22"/>
      <c r="C6" s="22"/>
    </row>
    <row r="7" spans="1:10" ht="15.75" customHeight="1" x14ac:dyDescent="0.2"/>
    <row r="8" spans="1:10" ht="30.75" customHeight="1" x14ac:dyDescent="0.2">
      <c r="A8" s="44" t="s">
        <v>60</v>
      </c>
      <c r="B8" s="44"/>
      <c r="C8" s="44"/>
      <c r="E8" s="41"/>
      <c r="F8" s="41"/>
      <c r="G8" s="41"/>
      <c r="H8" s="41"/>
      <c r="I8" s="41"/>
      <c r="J8" s="41"/>
    </row>
    <row r="9" spans="1:10" x14ac:dyDescent="0.2">
      <c r="B9" s="23"/>
      <c r="C9" s="24" t="s">
        <v>57</v>
      </c>
    </row>
    <row r="10" spans="1:10" ht="105" x14ac:dyDescent="0.2">
      <c r="A10" s="25" t="s">
        <v>63</v>
      </c>
      <c r="B10" s="26" t="s">
        <v>52</v>
      </c>
      <c r="C10" s="27" t="s">
        <v>4</v>
      </c>
    </row>
    <row r="11" spans="1:10" x14ac:dyDescent="0.2">
      <c r="A11" s="28">
        <v>1</v>
      </c>
      <c r="B11" s="26">
        <v>2</v>
      </c>
      <c r="C11" s="27">
        <v>3</v>
      </c>
    </row>
    <row r="12" spans="1:10" ht="30" x14ac:dyDescent="0.2">
      <c r="A12" s="29" t="s">
        <v>61</v>
      </c>
      <c r="B12" s="30" t="s">
        <v>58</v>
      </c>
      <c r="C12" s="31">
        <f>C13</f>
        <v>9291</v>
      </c>
    </row>
    <row r="13" spans="1:10" ht="30" x14ac:dyDescent="0.2">
      <c r="A13" s="29" t="s">
        <v>62</v>
      </c>
      <c r="B13" s="32" t="s">
        <v>59</v>
      </c>
      <c r="C13" s="33">
        <f>C15+C14</f>
        <v>9291</v>
      </c>
    </row>
    <row r="14" spans="1:10" ht="30" x14ac:dyDescent="0.2">
      <c r="A14" s="34" t="s">
        <v>53</v>
      </c>
      <c r="B14" s="35" t="s">
        <v>54</v>
      </c>
      <c r="C14" s="33">
        <v>-210944</v>
      </c>
    </row>
    <row r="15" spans="1:10" ht="30" x14ac:dyDescent="0.2">
      <c r="A15" s="36" t="s">
        <v>55</v>
      </c>
      <c r="B15" s="37" t="s">
        <v>56</v>
      </c>
      <c r="C15" s="33">
        <v>220235</v>
      </c>
    </row>
  </sheetData>
  <mergeCells count="3">
    <mergeCell ref="E8:J8"/>
    <mergeCell ref="B1:C5"/>
    <mergeCell ref="A8:C8"/>
  </mergeCells>
  <pageMargins left="0.7" right="0.7" top="0.75" bottom="0.75" header="0.3" footer="0.3"/>
  <pageSetup paperSize="9" scale="7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2019-12-13T12:19:57Z</dcterms:modified>
</cp:coreProperties>
</file>