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<sst xmlns="http://schemas.openxmlformats.org/spreadsheetml/2006/main" count="29" uniqueCount="29">
  <si>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ПЕРЕЧЕНЬ</t>
  </si>
  <si>
    <t>мероприятий и объемы их финансирования на срок действия Подпрограммы</t>
  </si>
  <si>
    <t>№ п/п</t>
  </si>
  <si>
    <t>Наименование ответственного исполнителя</t>
  </si>
  <si>
    <t>Объемы финансирования (тыс. руб.)</t>
  </si>
  <si>
    <t>Всего</t>
  </si>
  <si>
    <t>Наименование мероприятий подпрограммы</t>
  </si>
  <si>
    <r>
      <t xml:space="preserve">Администрация муниципального образования поселок Ханымей </t>
    </r>
    <r>
      <rPr>
        <b/>
        <sz val="12"/>
        <rFont val="Times New Roman"/>
        <family val="1"/>
      </rPr>
      <t xml:space="preserve"> </t>
    </r>
  </si>
  <si>
    <t>Подпрограмма "Развитие социальной сферы"</t>
  </si>
  <si>
    <t>2015 год (оценка)</t>
  </si>
  <si>
    <t xml:space="preserve">2016 год </t>
  </si>
  <si>
    <t>Осуществление полномочий поселений в сфере культуры</t>
  </si>
  <si>
    <t>Обеспечение деятельности учреждений в области физической культуры и спорта</t>
  </si>
  <si>
    <t>Единовременное пособие при назначении трудовой пенсии по старости работникам муниципальных учреждений культуры и искусства</t>
  </si>
  <si>
    <t>Реализация мероприятий, направленных на развитие библиотечного и музейного дела</t>
  </si>
  <si>
    <t>Компенсационная выплата на оздоровление работникам муниципальных учреждений культуры и искусства</t>
  </si>
  <si>
    <t>Компенсационная выплата на оздоровление работникам муниципальных учреждений спортивной направленности</t>
  </si>
  <si>
    <t>Повышение эффективности реализации молодежной политики</t>
  </si>
  <si>
    <t>Обеспечение деятельности учреждений культуры (дома культуры)</t>
  </si>
  <si>
    <t>Обеспечение деятельности учреждений культуры (библиотека)</t>
  </si>
  <si>
    <t>Мероприятия по развитию физической культуры и массового спорта</t>
  </si>
  <si>
    <t>Создание условий для организации досуга и обеспечения жителей поселения услугами организаций культуры</t>
  </si>
  <si>
    <t>Мероприятия по комплектованию книжных фондов библиотек муниципальных образований и государственных библиотек городов Москвы и Санкт-Петербурга</t>
  </si>
  <si>
    <t>Выплаты лицам, замещавшим муниципальные должности и должности муниципальной службы</t>
  </si>
  <si>
    <t>Ежемесячное пособие молодым специалистам муниципальных учреждений культуры и искусства</t>
  </si>
  <si>
    <t>Обеспечение деятельности учреждений культуры (музей)</t>
  </si>
  <si>
    <t>к постановлению Администрации поселка</t>
  </si>
  <si>
    <t>от _____________________ 2016 г. № _______</t>
  </si>
  <si>
    <t>Приложение № 3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</si>
</sst>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_(* #,##0.0000000_);_(* \(#,##0.0000000\);_(* &quot;-&quot;??_);_(@_)"/>
    <numFmt numFmtId="197" formatCode="_(* #,##0.0_);_(* \(#,##0.0\);_(* &quot;-&quot;??_);_(@_)"/>
    <numFmt numFmtId="198" formatCode="_(* #,##0_);_(* \(#,##0\);_(* &quot;-&quot;??_);_(@_)"/>
    <numFmt numFmtId="199" formatCode="0000000"/>
    <numFmt numFmtId="200" formatCode="000"/>
  </numFmts>
  <fonts count="3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198" fontId="2" fillId="0" borderId="10" xfId="59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198" fontId="1" fillId="33" borderId="10" xfId="59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0" fontId="1" fillId="33" borderId="0" xfId="0" applyFont="1" applyFill="1" applyAlignment="1">
      <alignment/>
    </xf>
    <xf numFmtId="0" fontId="4" fillId="33" borderId="10" xfId="0" applyFont="1" applyFill="1" applyBorder="1" applyAlignment="1">
      <alignment horizontal="justify"/>
    </xf>
    <xf numFmtId="199" fontId="1" fillId="33" borderId="10" xfId="52" applyNumberFormat="1" applyFont="1" applyFill="1" applyBorder="1" applyAlignment="1" applyProtection="1">
      <alignment wrapText="1"/>
      <protection hidden="1"/>
    </xf>
    <xf numFmtId="200" fontId="1" fillId="33" borderId="10" xfId="52" applyNumberFormat="1" applyFont="1" applyFill="1" applyBorder="1" applyAlignment="1" applyProtection="1">
      <alignment wrapText="1"/>
      <protection hidden="1"/>
    </xf>
    <xf numFmtId="0" fontId="3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7"/>
  <sheetViews>
    <sheetView tabSelected="1" zoomScalePageLayoutView="0" workbookViewId="0" topLeftCell="A1">
      <selection activeCell="A2" sqref="A2:F2"/>
    </sheetView>
  </sheetViews>
  <sheetFormatPr defaultColWidth="8.8515625" defaultRowHeight="12.75"/>
  <cols>
    <col min="1" max="1" width="7.28125" style="2" customWidth="1"/>
    <col min="2" max="2" width="61.421875" style="2" customWidth="1"/>
    <col min="3" max="3" width="36.421875" style="2" customWidth="1"/>
    <col min="4" max="4" width="11.28125" style="2" customWidth="1"/>
    <col min="5" max="5" width="11.8515625" style="2" customWidth="1"/>
    <col min="6" max="6" width="12.421875" style="2" customWidth="1"/>
    <col min="7" max="16384" width="8.8515625" style="2" customWidth="1"/>
  </cols>
  <sheetData>
    <row r="2" spans="1:6" ht="15.75">
      <c r="A2" s="18" t="s">
        <v>28</v>
      </c>
      <c r="B2" s="18"/>
      <c r="C2" s="18"/>
      <c r="D2" s="18"/>
      <c r="E2" s="18"/>
      <c r="F2" s="18"/>
    </row>
    <row r="3" spans="1:6" ht="15.75">
      <c r="A3" s="18" t="s">
        <v>26</v>
      </c>
      <c r="B3" s="18"/>
      <c r="C3" s="18"/>
      <c r="D3" s="18"/>
      <c r="E3" s="18"/>
      <c r="F3" s="18"/>
    </row>
    <row r="4" spans="1:6" ht="15.75">
      <c r="A4" s="18" t="s">
        <v>27</v>
      </c>
      <c r="B4" s="18"/>
      <c r="C4" s="18"/>
      <c r="D4" s="18"/>
      <c r="E4" s="18"/>
      <c r="F4" s="18"/>
    </row>
    <row r="6" spans="1:6" ht="15.75">
      <c r="A6" s="21" t="s">
        <v>0</v>
      </c>
      <c r="B6" s="21"/>
      <c r="C6" s="21"/>
      <c r="D6" s="21"/>
      <c r="E6" s="21"/>
      <c r="F6" s="21"/>
    </row>
    <row r="7" spans="1:6" ht="15.75">
      <c r="A7" s="21" t="s">
        <v>1</v>
      </c>
      <c r="B7" s="21"/>
      <c r="C7" s="21"/>
      <c r="D7" s="21"/>
      <c r="E7" s="21"/>
      <c r="F7" s="21"/>
    </row>
    <row r="9" spans="1:6" ht="15.75">
      <c r="A9" s="19" t="s">
        <v>2</v>
      </c>
      <c r="B9" s="20" t="s">
        <v>6</v>
      </c>
      <c r="C9" s="20" t="s">
        <v>3</v>
      </c>
      <c r="D9" s="19" t="s">
        <v>4</v>
      </c>
      <c r="E9" s="19"/>
      <c r="F9" s="19"/>
    </row>
    <row r="10" spans="1:6" ht="31.5">
      <c r="A10" s="19"/>
      <c r="B10" s="20"/>
      <c r="C10" s="20"/>
      <c r="D10" s="4" t="s">
        <v>9</v>
      </c>
      <c r="E10" s="4" t="s">
        <v>5</v>
      </c>
      <c r="F10" s="4" t="s">
        <v>10</v>
      </c>
    </row>
    <row r="11" spans="1:6" ht="15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ht="45.75" customHeight="1">
      <c r="A12" s="5"/>
      <c r="B12" s="6" t="s">
        <v>8</v>
      </c>
      <c r="C12" s="17" t="s">
        <v>7</v>
      </c>
      <c r="D12" s="7">
        <f>SUM(D13:D27)</f>
        <v>33720</v>
      </c>
      <c r="E12" s="7">
        <f>SUM(E13:E27)</f>
        <v>31386</v>
      </c>
      <c r="F12" s="7">
        <f>SUM(F13:F27)</f>
        <v>31386</v>
      </c>
    </row>
    <row r="13" spans="1:6" s="13" customFormat="1" ht="39" customHeight="1">
      <c r="A13" s="11">
        <v>1</v>
      </c>
      <c r="B13" s="12" t="s">
        <v>15</v>
      </c>
      <c r="C13" s="9"/>
      <c r="D13" s="9">
        <f>120+105</f>
        <v>225</v>
      </c>
      <c r="E13" s="10">
        <f>F13</f>
        <v>0</v>
      </c>
      <c r="F13" s="10">
        <v>0</v>
      </c>
    </row>
    <row r="14" spans="1:6" s="13" customFormat="1" ht="41.25" customHeight="1">
      <c r="A14" s="11">
        <f>A13+1</f>
        <v>2</v>
      </c>
      <c r="B14" s="14" t="s">
        <v>16</v>
      </c>
      <c r="C14" s="14"/>
      <c r="D14" s="9">
        <v>60</v>
      </c>
      <c r="E14" s="10">
        <f aca="true" t="shared" si="0" ref="E14:E26">F14</f>
        <v>0</v>
      </c>
      <c r="F14" s="10">
        <v>0</v>
      </c>
    </row>
    <row r="15" spans="1:6" s="13" customFormat="1" ht="39" customHeight="1">
      <c r="A15" s="11">
        <f aca="true" t="shared" si="1" ref="A15:A27">A14+1</f>
        <v>3</v>
      </c>
      <c r="B15" s="14" t="s">
        <v>17</v>
      </c>
      <c r="C15" s="14"/>
      <c r="D15" s="9">
        <v>252</v>
      </c>
      <c r="E15" s="10">
        <f t="shared" si="0"/>
        <v>270</v>
      </c>
      <c r="F15" s="10">
        <v>270</v>
      </c>
    </row>
    <row r="16" spans="1:6" s="13" customFormat="1" ht="31.5">
      <c r="A16" s="11">
        <f t="shared" si="1"/>
        <v>4</v>
      </c>
      <c r="B16" s="15" t="s">
        <v>12</v>
      </c>
      <c r="C16" s="14"/>
      <c r="D16" s="9">
        <v>3510</v>
      </c>
      <c r="E16" s="10">
        <f t="shared" si="0"/>
        <v>7409</v>
      </c>
      <c r="F16" s="10">
        <v>7409</v>
      </c>
    </row>
    <row r="17" spans="1:6" s="13" customFormat="1" ht="31.5">
      <c r="A17" s="11">
        <f t="shared" si="1"/>
        <v>5</v>
      </c>
      <c r="B17" s="14" t="s">
        <v>18</v>
      </c>
      <c r="C17" s="14"/>
      <c r="D17" s="9">
        <v>15910</v>
      </c>
      <c r="E17" s="10">
        <f t="shared" si="0"/>
        <v>15560</v>
      </c>
      <c r="F17" s="10">
        <v>15560</v>
      </c>
    </row>
    <row r="18" spans="1:6" s="13" customFormat="1" ht="31.5" customHeight="1">
      <c r="A18" s="11">
        <f t="shared" si="1"/>
        <v>6</v>
      </c>
      <c r="B18" s="14" t="s">
        <v>19</v>
      </c>
      <c r="C18" s="14"/>
      <c r="D18" s="9">
        <v>5683</v>
      </c>
      <c r="E18" s="9">
        <f t="shared" si="0"/>
        <v>0</v>
      </c>
      <c r="F18" s="9">
        <v>0</v>
      </c>
    </row>
    <row r="19" spans="1:6" s="13" customFormat="1" ht="26.25" customHeight="1">
      <c r="A19" s="11">
        <f t="shared" si="1"/>
        <v>7</v>
      </c>
      <c r="B19" s="14" t="s">
        <v>25</v>
      </c>
      <c r="C19" s="14"/>
      <c r="D19" s="9">
        <v>7155</v>
      </c>
      <c r="E19" s="10">
        <f t="shared" si="0"/>
        <v>7496</v>
      </c>
      <c r="F19" s="9">
        <f>7306+40+150</f>
        <v>7496</v>
      </c>
    </row>
    <row r="20" spans="1:6" s="13" customFormat="1" ht="31.5">
      <c r="A20" s="11">
        <f t="shared" si="1"/>
        <v>8</v>
      </c>
      <c r="B20" s="16" t="s">
        <v>14</v>
      </c>
      <c r="C20" s="9"/>
      <c r="D20" s="9">
        <v>175</v>
      </c>
      <c r="E20" s="9">
        <f t="shared" si="0"/>
        <v>0</v>
      </c>
      <c r="F20" s="9">
        <v>0</v>
      </c>
    </row>
    <row r="21" spans="1:6" s="13" customFormat="1" ht="31.5">
      <c r="A21" s="11">
        <f t="shared" si="1"/>
        <v>9</v>
      </c>
      <c r="B21" s="12" t="s">
        <v>20</v>
      </c>
      <c r="C21" s="9"/>
      <c r="D21" s="9">
        <v>224</v>
      </c>
      <c r="E21" s="10">
        <f t="shared" si="0"/>
        <v>220</v>
      </c>
      <c r="F21" s="9">
        <v>220</v>
      </c>
    </row>
    <row r="22" spans="1:6" s="13" customFormat="1" ht="39" customHeight="1">
      <c r="A22" s="11">
        <f t="shared" si="1"/>
        <v>10</v>
      </c>
      <c r="B22" s="12" t="s">
        <v>21</v>
      </c>
      <c r="C22" s="9"/>
      <c r="D22" s="9">
        <v>65</v>
      </c>
      <c r="E22" s="9">
        <f t="shared" si="0"/>
        <v>0</v>
      </c>
      <c r="F22" s="9">
        <v>0</v>
      </c>
    </row>
    <row r="23" spans="1:6" s="13" customFormat="1" ht="49.5" customHeight="1">
      <c r="A23" s="11">
        <f t="shared" si="1"/>
        <v>11</v>
      </c>
      <c r="B23" s="12" t="s">
        <v>22</v>
      </c>
      <c r="C23" s="9"/>
      <c r="D23" s="9">
        <v>2</v>
      </c>
      <c r="E23" s="9">
        <f t="shared" si="0"/>
        <v>0</v>
      </c>
      <c r="F23" s="9">
        <v>0</v>
      </c>
    </row>
    <row r="24" spans="1:6" s="13" customFormat="1" ht="39" customHeight="1">
      <c r="A24" s="11">
        <f t="shared" si="1"/>
        <v>12</v>
      </c>
      <c r="B24" s="12" t="s">
        <v>23</v>
      </c>
      <c r="C24" s="9"/>
      <c r="D24" s="9">
        <v>313</v>
      </c>
      <c r="E24" s="10">
        <f t="shared" si="0"/>
        <v>365</v>
      </c>
      <c r="F24" s="9">
        <v>365</v>
      </c>
    </row>
    <row r="25" spans="1:6" s="13" customFormat="1" ht="41.25" customHeight="1">
      <c r="A25" s="11">
        <f t="shared" si="1"/>
        <v>13</v>
      </c>
      <c r="B25" s="12" t="s">
        <v>24</v>
      </c>
      <c r="C25" s="9"/>
      <c r="D25" s="9">
        <v>96</v>
      </c>
      <c r="E25" s="10">
        <f t="shared" si="0"/>
        <v>0</v>
      </c>
      <c r="F25" s="9">
        <v>0</v>
      </c>
    </row>
    <row r="26" spans="1:6" s="13" customFormat="1" ht="23.25" customHeight="1">
      <c r="A26" s="11">
        <f t="shared" si="1"/>
        <v>14</v>
      </c>
      <c r="B26" s="12" t="s">
        <v>11</v>
      </c>
      <c r="C26" s="9"/>
      <c r="D26" s="9">
        <v>0</v>
      </c>
      <c r="E26" s="9">
        <f t="shared" si="0"/>
        <v>66</v>
      </c>
      <c r="F26" s="9">
        <v>66</v>
      </c>
    </row>
    <row r="27" spans="1:6" ht="47.25">
      <c r="A27" s="1">
        <f t="shared" si="1"/>
        <v>15</v>
      </c>
      <c r="B27" s="8" t="s">
        <v>13</v>
      </c>
      <c r="C27" s="5"/>
      <c r="D27" s="5">
        <v>50</v>
      </c>
      <c r="E27" s="5">
        <f>F27</f>
        <v>0</v>
      </c>
      <c r="F27" s="5">
        <v>0</v>
      </c>
    </row>
  </sheetData>
  <sheetProtection/>
  <mergeCells count="9">
    <mergeCell ref="A2:F2"/>
    <mergeCell ref="A3:F3"/>
    <mergeCell ref="A4:F4"/>
    <mergeCell ref="D9:F9"/>
    <mergeCell ref="C9:C10"/>
    <mergeCell ref="B9:B10"/>
    <mergeCell ref="A9:A10"/>
    <mergeCell ref="A6:F6"/>
    <mergeCell ref="A7:F7"/>
  </mergeCells>
  <printOptions/>
  <pageMargins left="0.51" right="0.38" top="0.52" bottom="0.48" header="0.5" footer="0.5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Специалист</cp:lastModifiedBy>
  <cp:lastPrinted>2016-03-25T12:42:07Z</cp:lastPrinted>
  <dcterms:created xsi:type="dcterms:W3CDTF">1996-10-08T23:32:33Z</dcterms:created>
  <dcterms:modified xsi:type="dcterms:W3CDTF">2016-11-22T12:43:20Z</dcterms:modified>
  <cp:category/>
  <cp:version/>
  <cp:contentType/>
  <cp:contentStatus/>
</cp:coreProperties>
</file>