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'Расходы'!$A$1:$G$193</definedName>
  </definedNames>
  <calcPr fullCalcOnLoad="1"/>
</workbook>
</file>

<file path=xl/sharedStrings.xml><?xml version="1.0" encoding="utf-8"?>
<sst xmlns="http://schemas.openxmlformats.org/spreadsheetml/2006/main" count="939" uniqueCount="404">
  <si>
    <t>источники внутреннего финансирования бюджета</t>
  </si>
  <si>
    <t>00020203000000000151</t>
  </si>
  <si>
    <t xml:space="preserve">  Налог на доходы физических лиц</t>
  </si>
  <si>
    <t xml:space="preserve">  Иные межбюджетные трансферты</t>
  </si>
  <si>
    <t>00010015430484310321</t>
  </si>
  <si>
    <t>00010102010010000110</t>
  </si>
  <si>
    <t>00001135410397030000</t>
  </si>
  <si>
    <t>00004125410461710240</t>
  </si>
  <si>
    <t xml:space="preserve">  Иные межбюджетные трансферты на государственную поддержку муниципальных учреждений культуры</t>
  </si>
  <si>
    <t>00011109040000000120</t>
  </si>
  <si>
    <t xml:space="preserve">  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</si>
  <si>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000010454Ц0111040853</t>
  </si>
  <si>
    <t>00007075430187020000</t>
  </si>
  <si>
    <t>X</t>
  </si>
  <si>
    <t>000010254Ц0111010100</t>
  </si>
  <si>
    <t>00001119890090070000</t>
  </si>
  <si>
    <t xml:space="preserve">  Проведение мероприятий по благоустройству территорий муниципальных образований</t>
  </si>
  <si>
    <t>00010500000000000000</t>
  </si>
  <si>
    <t>00020203015000000151</t>
  </si>
  <si>
    <t>000100654Ц0111040300</t>
  </si>
  <si>
    <t xml:space="preserve">  Обеспечение деятельности органов местного самоуправления</t>
  </si>
  <si>
    <t>000020354Ц0151180121</t>
  </si>
  <si>
    <t>источники внешнего финансирования</t>
  </si>
  <si>
    <t>000010454Ц0111040121</t>
  </si>
  <si>
    <t>00001050200000000600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</si>
  <si>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</si>
  <si>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00010606033100000110</t>
  </si>
  <si>
    <t>000010254Ц0111010120</t>
  </si>
  <si>
    <t>00004095420260520200</t>
  </si>
  <si>
    <t>00005025420164360810</t>
  </si>
  <si>
    <t>00011015430383310000</t>
  </si>
  <si>
    <t>5</t>
  </si>
  <si>
    <t>010</t>
  </si>
  <si>
    <t>00004095420271450244</t>
  </si>
  <si>
    <t xml:space="preserve">  БЕЗВОЗМЕЗДНЫЕ ПОСТУПЛЕНИЯ ОТ ДРУГИХ БЮДЖЕТОВ БЮДЖЕТНОЙ СИСТЕМЫ РОССИЙСКОЙ ФЕДЕРАЦИИ</t>
  </si>
  <si>
    <t>000010454Ц0111040800</t>
  </si>
  <si>
    <t>00001135410180030244</t>
  </si>
  <si>
    <t>000010454Ц0111040244</t>
  </si>
  <si>
    <t>000100654101S1200240</t>
  </si>
  <si>
    <t>00003145410380350600</t>
  </si>
  <si>
    <t xml:space="preserve">  Публичные нормативные выплаты гражданам несоциального характера</t>
  </si>
  <si>
    <t xml:space="preserve">  Осуществление полномочий поселений по проведению внешнего муниципального финансового контроля</t>
  </si>
  <si>
    <t>00005035420171340240</t>
  </si>
  <si>
    <t>000050154201S1440200</t>
  </si>
  <si>
    <t>00001050200000000500</t>
  </si>
  <si>
    <t>000040954202S1450200</t>
  </si>
  <si>
    <t>450</t>
  </si>
  <si>
    <t xml:space="preserve">  Увеличение прочих остатков денежных средств бюджетов сельских поселений</t>
  </si>
  <si>
    <t>Код строки</t>
  </si>
  <si>
    <t>#R/D</t>
  </si>
  <si>
    <t>00010300000000000000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</si>
  <si>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</si>
  <si>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</si>
  <si>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Финансовое обеспечение мероприятий по благоустройству</t>
  </si>
  <si>
    <t xml:space="preserve">  НАЛОГИ НА СОВОКУПНЫЙ ДОХОД</t>
  </si>
  <si>
    <t>00001039890011040000</t>
  </si>
  <si>
    <t>00010102030010000110</t>
  </si>
  <si>
    <t>Результат исполнения бюджета (дефицит / профицит)</t>
  </si>
  <si>
    <t>00010302230010000110</t>
  </si>
  <si>
    <t>00004095420241020000</t>
  </si>
  <si>
    <t>00011015430383010240</t>
  </si>
  <si>
    <t>200</t>
  </si>
  <si>
    <t>00011600000000000000</t>
  </si>
  <si>
    <t>00001135410397030244</t>
  </si>
  <si>
    <t>уменьшение остатков средств, всего</t>
  </si>
  <si>
    <t>00001039890042090540</t>
  </si>
  <si>
    <t>00007075430187020244</t>
  </si>
  <si>
    <t xml:space="preserve">  Субвенции местным бюджетам на выполнение передаваемых полномочий субъектов Российской Федерации</t>
  </si>
  <si>
    <t>00001119890090070800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</si>
  <si>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</si>
  <si>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00001039890042090000</t>
  </si>
  <si>
    <t/>
  </si>
  <si>
    <t>00010601000000000110</t>
  </si>
  <si>
    <t>00004095420271450200</t>
  </si>
  <si>
    <t>000011354Ц0173010240</t>
  </si>
  <si>
    <t>00001135410180030200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</si>
  <si>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</si>
  <si>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000010454Ц0111040200</t>
  </si>
  <si>
    <t>00005025420164370000</t>
  </si>
  <si>
    <t>00003105410397030600</t>
  </si>
  <si>
    <t>00003145410380350000</t>
  </si>
  <si>
    <t xml:space="preserve">  ГОСУДАРСТВЕННАЯ ПОШЛИНА</t>
  </si>
  <si>
    <t xml:space="preserve">  Фонд оплаты труда государственных (муниципальных) органов</t>
  </si>
  <si>
    <t>00010601030100000110</t>
  </si>
  <si>
    <t>00005035420164350000</t>
  </si>
  <si>
    <t xml:space="preserve">  НАЛОГИ НА ПРИБЫЛЬ, ДОХОДЫ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</si>
  <si>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</si>
  <si>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00010015430484310320</t>
  </si>
  <si>
    <t>00011302990000000130</t>
  </si>
  <si>
    <t>000010454Ц0142010540</t>
  </si>
  <si>
    <t>00010606000000000110</t>
  </si>
  <si>
    <t xml:space="preserve">  Обеспечение пожарной безопасности в муниципальном образовании</t>
  </si>
  <si>
    <t>-</t>
  </si>
  <si>
    <t>00004125410461710000</t>
  </si>
  <si>
    <t>000010454Ц0111040852</t>
  </si>
  <si>
    <t>00008015430288310612</t>
  </si>
  <si>
    <t>000100654Ц0111010000</t>
  </si>
  <si>
    <t>000010454Ц0142030540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</si>
  <si>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</si>
  <si>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Дотации на выравнивание бюджетной обеспеченности</t>
  </si>
  <si>
    <t>увеличение остатков средств, всего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</si>
  <si>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</si>
  <si>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00020200000000000000</t>
  </si>
  <si>
    <t>Неисполненные назначения</t>
  </si>
  <si>
    <t>00008015430288330612</t>
  </si>
  <si>
    <t>00001135410397030200</t>
  </si>
  <si>
    <t>00010503010010000110</t>
  </si>
  <si>
    <t>00001050201100000610</t>
  </si>
  <si>
    <t>00001039890011040800</t>
  </si>
  <si>
    <t>00005035420141070240</t>
  </si>
  <si>
    <t>00001135410284370240</t>
  </si>
  <si>
    <t>00001039890011040244</t>
  </si>
  <si>
    <t>000010454Ц0142020500</t>
  </si>
  <si>
    <t>000010454Ц0111040120</t>
  </si>
  <si>
    <t xml:space="preserve">  ДОХОДЫ ОТ ИСПОЛЬЗОВАНИЯ ИМУЩЕСТВА, НАХОДЯЩЕГОСЯ В ГОСУДАРСТВЕННОЙ И МУНИЦИПАЛЬНОЙ СОБСТВЕННОСТИ</t>
  </si>
  <si>
    <t>00005015420164370240</t>
  </si>
  <si>
    <t xml:space="preserve">  Осуществление полномочий поселений в сфере регулирования тарифов</t>
  </si>
  <si>
    <t xml:space="preserve">  Расходы на выплаты персоналу государственных (муниципальных) органов</t>
  </si>
  <si>
    <t>00010606040000000110</t>
  </si>
  <si>
    <t>00005025420142070540</t>
  </si>
  <si>
    <t>00007075430187020200</t>
  </si>
  <si>
    <t>00004095420241020244</t>
  </si>
  <si>
    <t>x</t>
  </si>
  <si>
    <t>00005025420142070000</t>
  </si>
  <si>
    <t xml:space="preserve">  Резервные средства</t>
  </si>
  <si>
    <t>00020204999100000151</t>
  </si>
  <si>
    <t xml:space="preserve">  Меры по обеспечению взаимодействия с населением, организациями и общественными объединениями</t>
  </si>
  <si>
    <t>00010800000000000000</t>
  </si>
  <si>
    <t xml:space="preserve">  ШТРАФЫ, САНКЦИИ, ВОЗМЕЩЕНИЕ УЩЕРБА</t>
  </si>
  <si>
    <t xml:space="preserve">  Земельный налог с организаций, обладающих земельным участком, расположенным в границах сельских  поселений</t>
  </si>
  <si>
    <t>00003145410380350630</t>
  </si>
  <si>
    <t>000100654101S1200000</t>
  </si>
  <si>
    <t>00005035420171340000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</si>
  <si>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</si>
  <si>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</si>
  <si>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00007075430187020100</t>
  </si>
  <si>
    <t>00003105410397030000</t>
  </si>
  <si>
    <t>Изменение остатков средств</t>
  </si>
  <si>
    <t xml:space="preserve">  Иные выплаты населению</t>
  </si>
  <si>
    <t>00010804000010000110</t>
  </si>
  <si>
    <t>00021900000000000000</t>
  </si>
  <si>
    <t xml:space="preserve">  Межбюджетные трансферты</t>
  </si>
  <si>
    <t>00020000000000000000</t>
  </si>
  <si>
    <t>00005025420164370244</t>
  </si>
  <si>
    <t>000050354201S1340240</t>
  </si>
  <si>
    <t>000100654Ц0111010360</t>
  </si>
  <si>
    <t>00004095420241010240</t>
  </si>
  <si>
    <t>000010454Ц0142020000</t>
  </si>
  <si>
    <t>00005035420164350244</t>
  </si>
  <si>
    <t>Исполнено</t>
  </si>
  <si>
    <t>00008015430288330610</t>
  </si>
  <si>
    <t>000010454Ц0142040540</t>
  </si>
  <si>
    <t xml:space="preserve">  Увеличение прочих остатков средств бюджетов</t>
  </si>
  <si>
    <t>00011109045100000120</t>
  </si>
  <si>
    <t>00011015430383010000</t>
  </si>
  <si>
    <t>000010454Ц0142040000</t>
  </si>
  <si>
    <t>00004125410461710244</t>
  </si>
  <si>
    <t xml:space="preserve">  Прочие поступления от денежных взысканий (штрафов) и иных сумм в возмещение ущерба</t>
  </si>
  <si>
    <t xml:space="preserve">  Прочие доходы от компенсации затрат государства</t>
  </si>
  <si>
    <t>00001135410284370330</t>
  </si>
  <si>
    <t>00001039890011040200</t>
  </si>
  <si>
    <t>000010454Ц0142030500</t>
  </si>
  <si>
    <t xml:space="preserve">  Мероприятия по повышению эффективности реализации молодежной политики</t>
  </si>
  <si>
    <t xml:space="preserve">  Земельный налог с физических лиц</t>
  </si>
  <si>
    <t>00004095420241020200</t>
  </si>
  <si>
    <t xml:space="preserve">  Реализация мероприятий по благоустройству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</si>
  <si>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</si>
  <si>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00010302000010000110</t>
  </si>
  <si>
    <t xml:space="preserve">  НАЛОГИ НА ИМУЩЕСТВО</t>
  </si>
  <si>
    <t>Код дохода по бюджетной классификации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</si>
  <si>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</si>
  <si>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000011354Ц0173010000</t>
  </si>
  <si>
    <t>00020203015100000151</t>
  </si>
  <si>
    <t xml:space="preserve">  Земельный налог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</si>
  <si>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</si>
  <si>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</si>
  <si>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Земельный налог с организаций</t>
  </si>
  <si>
    <t xml:space="preserve">  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</si>
  <si>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 xml:space="preserve">  Уплата налога на имущество организаций и земельного налога</t>
  </si>
  <si>
    <t xml:space="preserve">  Осуществление полномочий поселений в сфере осуществления закупок товаров, работ, услуг для обеспечения муниципальных нужд</t>
  </si>
  <si>
    <t xml:space="preserve">  Резервный фонд Правительства Ямало-Ненецкого автономного округа</t>
  </si>
  <si>
    <t xml:space="preserve">  Уменьшение прочих остатков денежных средств бюджетов</t>
  </si>
  <si>
    <t>00020201001000000151</t>
  </si>
  <si>
    <t>000100654101S1200244</t>
  </si>
  <si>
    <t xml:space="preserve">  Глава муниципального образования</t>
  </si>
  <si>
    <t>00008015430242050500</t>
  </si>
  <si>
    <t>000010454Ц0111040851</t>
  </si>
  <si>
    <t>00005025420164370200</t>
  </si>
  <si>
    <t>00008015430288310611</t>
  </si>
  <si>
    <t>00005035420171340244</t>
  </si>
  <si>
    <t xml:space="preserve">  Субсидии бюджетным учреждениям на иные цели</t>
  </si>
  <si>
    <t>00010606043100000110</t>
  </si>
  <si>
    <t>00020203024000000151</t>
  </si>
  <si>
    <t>00005035420164350200</t>
  </si>
  <si>
    <t>00004095420260520240</t>
  </si>
  <si>
    <t>00008015430251470600</t>
  </si>
  <si>
    <t>00001050201000000510</t>
  </si>
  <si>
    <t>00008015430288330611</t>
  </si>
  <si>
    <t xml:space="preserve">                                  3. Источники финансирования дефицита бюджета</t>
  </si>
  <si>
    <t>00008015430288310600</t>
  </si>
  <si>
    <t>00005015420171440000</t>
  </si>
  <si>
    <t>000020354Ц0151180000</t>
  </si>
  <si>
    <t>00011302000000000130</t>
  </si>
  <si>
    <t>00010102000010000110</t>
  </si>
  <si>
    <t>00004125410461710200</t>
  </si>
  <si>
    <t>00005035420141070000</t>
  </si>
  <si>
    <t>00001135410284370000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</si>
  <si>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</si>
  <si>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00005015420164370000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</si>
  <si>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</si>
  <si>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000050154201S1440240</t>
  </si>
  <si>
    <t>00008015430288330600</t>
  </si>
  <si>
    <t>000040954202S1450240</t>
  </si>
  <si>
    <t>00007075430187020110</t>
  </si>
  <si>
    <t>00011015430383010244</t>
  </si>
  <si>
    <t>00010015430484310000</t>
  </si>
  <si>
    <t xml:space="preserve">  БЕЗВОЗМЕЗДНЫЕ ПОСТУПЛЕНИЯ</t>
  </si>
  <si>
    <t xml:space="preserve">  Субсидии бюджетным учреждениям</t>
  </si>
  <si>
    <t>00008015430242050000</t>
  </si>
  <si>
    <t>00010100000000000000</t>
  </si>
  <si>
    <t>00010302240010000110</t>
  </si>
  <si>
    <t xml:space="preserve">  Обеспечение деятельности учреждений культуры (дворцы, дома культуры)</t>
  </si>
  <si>
    <t>00001039890011040853</t>
  </si>
  <si>
    <t xml:space="preserve">  Обеспечение деятельности учреждений культуры (музеи)</t>
  </si>
  <si>
    <t xml:space="preserve">  Расходы на выплаты персоналу казенных учреждений</t>
  </si>
  <si>
    <t>000011354Ц0173010244</t>
  </si>
  <si>
    <t xml:space="preserve">  Иные бюджетные ассигнования</t>
  </si>
  <si>
    <t>000050354201S1340000</t>
  </si>
  <si>
    <t>000100654101S1200200</t>
  </si>
  <si>
    <t>00001050000000000500</t>
  </si>
  <si>
    <t>00008015430251470612</t>
  </si>
  <si>
    <t xml:space="preserve">  Реализация мероприятий по капитальному ремонту многоквартирных домов</t>
  </si>
  <si>
    <t>00011302995100000130</t>
  </si>
  <si>
    <t>00005035420171340200</t>
  </si>
  <si>
    <t xml:space="preserve">  Уплата иных платежей</t>
  </si>
  <si>
    <t xml:space="preserve">  Обеспечение деятельности органов государственной власти и иных государственных органов</t>
  </si>
  <si>
    <t>00004095420241010000</t>
  </si>
  <si>
    <t>000010254Ц0111010129</t>
  </si>
  <si>
    <t xml:space="preserve">  Обеспечение деятельности учреждений в области физической культуры и спорта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</si>
  <si>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</si>
  <si>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Осуществление полномочий поселений в области градостроительной деятельности</t>
  </si>
  <si>
    <t xml:space="preserve">  Прочие мероприятия в области жилищно-коммунального хозяйства</t>
  </si>
  <si>
    <t xml:space="preserve">  Субвенции бюджетам бюджетной системы Российской Федерации</t>
  </si>
  <si>
    <t xml:space="preserve">  Закупка товаров, работ и услуг для обеспечения государственных (муниципальных) нужд</t>
  </si>
  <si>
    <t>00008015430251470000</t>
  </si>
  <si>
    <t>00011015430383310612</t>
  </si>
  <si>
    <t>00004095420271450240</t>
  </si>
  <si>
    <t xml:space="preserve">  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</si>
  <si>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00001135410180030240</t>
  </si>
  <si>
    <t xml:space="preserve">  Расходы, направленные на создание условий для деятельности добровольных формирований населения по охране общественного порядка</t>
  </si>
  <si>
    <t xml:space="preserve">  Дотации бюджетам бюджетной системы Российской Федерации</t>
  </si>
  <si>
    <t>000010454Ц0111040240</t>
  </si>
  <si>
    <t>00008015430288310000</t>
  </si>
  <si>
    <t>00010302250010000110</t>
  </si>
  <si>
    <t xml:space="preserve">  Пособия, компенсации и иные социальные выплаты гражданам, кроме публичных нормативных обязательств</t>
  </si>
  <si>
    <t>000010254Ц0111010000</t>
  </si>
  <si>
    <t>00005015420171440800</t>
  </si>
  <si>
    <t xml:space="preserve">  Осуществление полномочий поселений в сфере культуры</t>
  </si>
  <si>
    <t>00011015430383010200</t>
  </si>
  <si>
    <t>00008015430288330000</t>
  </si>
  <si>
    <t xml:space="preserve">  НАЛОГИ НА ТОВАРЫ (РАБОТЫ, УСЛУГИ), РЕАЛИЗУЕМЫЕ НА ТЕРРИТОРИИ РОССИЙСКОЙ ФЕДЕРАЦИИ</t>
  </si>
  <si>
    <t>00005025420164360000</t>
  </si>
  <si>
    <t xml:space="preserve">  Уплата налогов, сборов и иных платежей</t>
  </si>
  <si>
    <t>00005035420141070244</t>
  </si>
  <si>
    <t>00001135410284370244</t>
  </si>
  <si>
    <t>00005015420164370244</t>
  </si>
  <si>
    <t>Утвержденные бюджетные назначения</t>
  </si>
  <si>
    <t>в том числе:</t>
  </si>
  <si>
    <t>00001050000000000000</t>
  </si>
  <si>
    <t>00001039890042090500</t>
  </si>
  <si>
    <t xml:space="preserve">  Социальное обеспечение и иные выплаты населению</t>
  </si>
  <si>
    <t>00008015430251470610</t>
  </si>
  <si>
    <t xml:space="preserve">  Выплаты лицам, замещавшим муниципальные должности и должности муниципальной службы</t>
  </si>
  <si>
    <t xml:space="preserve">  Мероприятия по развитию физической культуры и массового спорта</t>
  </si>
  <si>
    <t xml:space="preserve">  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</si>
  <si>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000010454Ц0111040850</t>
  </si>
  <si>
    <t xml:space="preserve">  Содержание автомобильных дорог общего пользования местного значения</t>
  </si>
  <si>
    <t>00001135410397030240</t>
  </si>
  <si>
    <t>00008015430288310610</t>
  </si>
  <si>
    <t xml:space="preserve">  Иные закупки товаров, работ и услуг для обеспечения государственных (муниципальных) нужд</t>
  </si>
  <si>
    <t xml:space="preserve">  Доходы от компенсации затрат государства</t>
  </si>
  <si>
    <t>000011354Ц0173010200</t>
  </si>
  <si>
    <t>00010302260010000110</t>
  </si>
  <si>
    <t>000010454Ц0142020540</t>
  </si>
  <si>
    <t xml:space="preserve">  Дотации бюджетам сельских поселений на выравнивание бюджетной обеспеченности</t>
  </si>
  <si>
    <t>00007075430187020240</t>
  </si>
  <si>
    <t>00011015430383310610</t>
  </si>
  <si>
    <t>00004095420260520000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</si>
  <si>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</si>
  <si>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</si>
  <si>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</si>
  <si>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000010454Ц0142010500</t>
  </si>
  <si>
    <t>000050354201S1340244</t>
  </si>
  <si>
    <t xml:space="preserve">  Прочая закупка товаров, работ и услуг для обеспечения государственных (муниципальных) нужд</t>
  </si>
  <si>
    <t>00011690000000000140</t>
  </si>
  <si>
    <t>00001135410284370300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</si>
  <si>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</si>
  <si>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00004095420241010244</t>
  </si>
  <si>
    <t>00010600000000000000</t>
  </si>
  <si>
    <t xml:space="preserve">                                              2. Расходы бюджета</t>
  </si>
  <si>
    <t>Доходы бюджета - всего</t>
  </si>
  <si>
    <t>000100654Ц0111040000</t>
  </si>
  <si>
    <t>000020354Ц0151180122</t>
  </si>
  <si>
    <t>000010454Ц0111040122</t>
  </si>
  <si>
    <t>000050154201S1440000</t>
  </si>
  <si>
    <t>00010015430484310300</t>
  </si>
  <si>
    <t>000040954202S1450000</t>
  </si>
  <si>
    <t>000010254Ц0111010121</t>
  </si>
  <si>
    <t xml:space="preserve">  Мероприятия по повышению доступности 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</si>
  <si>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</si>
  <si>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 Прочие доходы от компенсации затрат бюджетов сельских поселений</t>
  </si>
  <si>
    <t>6</t>
  </si>
  <si>
    <t>00010000000000000000</t>
  </si>
  <si>
    <t>00010503000010000110</t>
  </si>
  <si>
    <t>00005035420141070200</t>
  </si>
  <si>
    <t>00001135410284370200</t>
  </si>
  <si>
    <t>00007075430187020113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</si>
  <si>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</si>
  <si>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00005015420164370200</t>
  </si>
  <si>
    <t>Источники финансирования дефицита бюджета - всего</t>
  </si>
  <si>
    <t>00020204000000000151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</si>
  <si>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</si>
  <si>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00005025420142070500</t>
  </si>
  <si>
    <t>00003105410397030630</t>
  </si>
  <si>
    <t xml:space="preserve">  Капитальный ремонт, ремонт автомобильных дорог общего пользования местного значения</t>
  </si>
  <si>
    <t>00010606030000000110</t>
  </si>
  <si>
    <t xml:space="preserve">  Акцизы по подакцизным товарам (продукции), производимым на территории Российской Федерации</t>
  </si>
  <si>
    <t>00005025420164360800</t>
  </si>
  <si>
    <t xml:space="preserve">  Налог на имущество физических лиц</t>
  </si>
  <si>
    <t>ОТЧЕТ ОБ ИСПОЛНЕНИИ БЮДЖЕТА</t>
  </si>
  <si>
    <t>00001050201000000610</t>
  </si>
  <si>
    <t>00011300000000000000</t>
  </si>
  <si>
    <t xml:space="preserve">  НАЛОГОВЫЕ И НЕНАЛОГОВЫЕ ДОХОДЫ</t>
  </si>
  <si>
    <t>000010454Ц0142010000</t>
  </si>
  <si>
    <t>000020354Ц0151180129</t>
  </si>
  <si>
    <t>000020354Ц0151180100</t>
  </si>
  <si>
    <t>000010454Ц0111040129</t>
  </si>
  <si>
    <t>000010454Ц0111040100</t>
  </si>
  <si>
    <t xml:space="preserve">  Прочие межбюджетные трансферты, передаваемые бюджетам</t>
  </si>
  <si>
    <t xml:space="preserve">  Социальные выплаты гражданам, кроме публичных нормативных социальных выплат</t>
  </si>
  <si>
    <t>00001039890011040240</t>
  </si>
  <si>
    <t>00001119890090070870</t>
  </si>
  <si>
    <t xml:space="preserve">  Реализация комплекса мер по развитию малого и среднего предпринимательства</t>
  </si>
  <si>
    <t>000100654Ц0111010300</t>
  </si>
  <si>
    <t xml:space="preserve"> Наименование показателя</t>
  </si>
  <si>
    <t>00010804020010000110</t>
  </si>
  <si>
    <t>00020204999000000151</t>
  </si>
  <si>
    <t>00020201000000000151</t>
  </si>
  <si>
    <t>000010454Ц0142030000</t>
  </si>
  <si>
    <t>00004095420241020240</t>
  </si>
  <si>
    <t>00005015420171440810</t>
  </si>
  <si>
    <t xml:space="preserve">  Владение, пользование и распоряжение имуществом, находящимся в муниципальной собственности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</si>
  <si>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</si>
  <si>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00011015430383310611</t>
  </si>
  <si>
    <t xml:space="preserve">  Прочие межбюджетные трансферты, передаваемые бюджетам сельских поселений</t>
  </si>
  <si>
    <t>000020354Ц0151180120</t>
  </si>
  <si>
    <t>000050354201S1340200</t>
  </si>
  <si>
    <t xml:space="preserve">  Предоставление субсидий бюджетным, автономным учреждениям и иным некоммерческим организациям</t>
  </si>
  <si>
    <t>00020201001100000151</t>
  </si>
  <si>
    <t>00004095420271450000</t>
  </si>
  <si>
    <t>00001135410180030000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</si>
  <si>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</si>
  <si>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000100654Ц0111040360</t>
  </si>
  <si>
    <t>000010454Ц0111040000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</si>
  <si>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</si>
  <si>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Уменьшение прочих остатков средств бюджетов</t>
  </si>
  <si>
    <t>00004095420241010200</t>
  </si>
  <si>
    <t>из них:</t>
  </si>
  <si>
    <t>00004095420260520244</t>
  </si>
  <si>
    <t>4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</si>
  <si>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</si>
  <si>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00011015430383310600</t>
  </si>
  <si>
    <t>000010454Ц0142040500</t>
  </si>
  <si>
    <t>00020203024100000151</t>
  </si>
  <si>
    <t xml:space="preserve">  Уплата прочих налогов, сборов</t>
  </si>
  <si>
    <t>00011109000000000120</t>
  </si>
  <si>
    <t>00001050201100000510</t>
  </si>
  <si>
    <t>000010254Ц0111010122</t>
  </si>
  <si>
    <t>00011100000000000000</t>
  </si>
  <si>
    <t>00001039890011040850</t>
  </si>
  <si>
    <t>00008015430242050540</t>
  </si>
  <si>
    <t xml:space="preserve">  Увеличение прочих остатков денежных средств бюджетов</t>
  </si>
  <si>
    <t>00005025420164370240</t>
  </si>
  <si>
    <t>00001050000000000600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</si>
  <si>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</si>
  <si>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Субсидии некоммерческим организациям (за исключением государственных (муниципальных) учреждений)</t>
  </si>
  <si>
    <t>Расходы бюджета - всего</t>
  </si>
  <si>
    <t>00011690050100000140</t>
  </si>
  <si>
    <t xml:space="preserve">  Уменьшение прочих остатков денежных средств бюджетов сельских поселений</t>
  </si>
  <si>
    <t>000050154201S1440244</t>
  </si>
  <si>
    <t>000040954202S1450244</t>
  </si>
  <si>
    <t>00005035420164350240</t>
  </si>
  <si>
    <t>00021905000100000151</t>
  </si>
  <si>
    <t>Код источника финансирования дефицита бюджета по бюджетной классификации</t>
  </si>
  <si>
    <t>МУНИЦИПАЛЬНОГО ОБРАЗОВАНИЯ ПОСЕЛОК ХАНЫМЕЙ</t>
  </si>
  <si>
    <t>ЗА 1 КВАРТАЛ 2016 ГОДА.</t>
  </si>
  <si>
    <t>1. Доходы бюджета</t>
  </si>
  <si>
    <t>Приложение</t>
  </si>
  <si>
    <t>к распоряжению Администрации поселка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</si>
  <si>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</si>
  <si>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</si>
  <si>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</si>
  <si>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00020204012000000151</t>
  </si>
  <si>
    <t>от 18 апреля 2016 г. № 117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</si>
</sst>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28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0">
      <alignment horizontal="left"/>
      <protection/>
    </xf>
    <xf numFmtId="0" fontId="19" fillId="15" borderId="1" applyNumberFormat="0" applyAlignment="0" applyProtection="0"/>
    <xf numFmtId="0" fontId="25" fillId="12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7" borderId="1" applyNumberFormat="0" applyAlignment="0" applyProtection="0"/>
    <xf numFmtId="0" fontId="13" fillId="0" borderId="6" applyNumberFormat="0" applyFill="0" applyAlignment="0" applyProtection="0"/>
    <xf numFmtId="0" fontId="11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23" fillId="0" borderId="9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1">
      <alignment horizontal="left"/>
      <protection/>
    </xf>
    <xf numFmtId="0" fontId="18" fillId="0" borderId="12">
      <alignment horizontal="left" wrapText="1" indent="2"/>
      <protection/>
    </xf>
    <xf numFmtId="0" fontId="18" fillId="0" borderId="13">
      <alignment horizontal="left" wrapText="1"/>
      <protection/>
    </xf>
    <xf numFmtId="0" fontId="18" fillId="0" borderId="14">
      <alignment horizontal="left" wrapText="1" indent="2"/>
      <protection/>
    </xf>
    <xf numFmtId="0" fontId="23" fillId="5" borderId="15">
      <alignment/>
      <protection/>
    </xf>
    <xf numFmtId="0" fontId="23" fillId="5" borderId="16">
      <alignment/>
      <protection/>
    </xf>
    <xf numFmtId="49" fontId="18" fillId="0" borderId="0">
      <alignment wrapText="1"/>
      <protection/>
    </xf>
    <xf numFmtId="49" fontId="18" fillId="0" borderId="11">
      <alignment horizontal="left"/>
      <protection/>
    </xf>
    <xf numFmtId="0" fontId="18" fillId="0" borderId="17">
      <alignment horizontal="center" vertical="center" shrinkToFit="1"/>
      <protection/>
    </xf>
    <xf numFmtId="0" fontId="18" fillId="0" borderId="18">
      <alignment horizontal="center" vertical="center" shrinkToFit="1"/>
      <protection/>
    </xf>
    <xf numFmtId="0" fontId="23" fillId="5" borderId="19">
      <alignment/>
      <protection/>
    </xf>
    <xf numFmtId="49" fontId="18" fillId="0" borderId="0">
      <alignment horizontal="center"/>
      <protection/>
    </xf>
    <xf numFmtId="0" fontId="18" fillId="0" borderId="11">
      <alignment horizontal="center" shrinkToFit="1"/>
      <protection/>
    </xf>
    <xf numFmtId="49" fontId="18" fillId="0" borderId="20">
      <alignment horizontal="center" vertical="center"/>
      <protection/>
    </xf>
    <xf numFmtId="49" fontId="18" fillId="0" borderId="9">
      <alignment horizontal="center" vertical="center"/>
      <protection/>
    </xf>
    <xf numFmtId="49" fontId="18" fillId="0" borderId="11">
      <alignment horizontal="center" vertical="center" shrinkToFit="1"/>
      <protection/>
    </xf>
    <xf numFmtId="172" fontId="18" fillId="0" borderId="9">
      <alignment horizontal="right" vertical="center" shrinkToFit="1"/>
      <protection/>
    </xf>
    <xf numFmtId="4" fontId="18" fillId="0" borderId="9">
      <alignment horizontal="right" shrinkToFit="1"/>
      <protection/>
    </xf>
    <xf numFmtId="49" fontId="21" fillId="0" borderId="0">
      <alignment/>
      <protection/>
    </xf>
    <xf numFmtId="49" fontId="23" fillId="0" borderId="11">
      <alignment shrinkToFit="1"/>
      <protection/>
    </xf>
    <xf numFmtId="49" fontId="18" fillId="0" borderId="11">
      <alignment horizontal="right"/>
      <protection/>
    </xf>
    <xf numFmtId="172" fontId="18" fillId="0" borderId="21">
      <alignment horizontal="right" vertical="center" shrinkToFit="1"/>
      <protection/>
    </xf>
    <xf numFmtId="4" fontId="18" fillId="0" borderId="21">
      <alignment horizontal="right" shrinkToFit="1"/>
      <protection/>
    </xf>
    <xf numFmtId="0" fontId="23" fillId="5" borderId="11">
      <alignment/>
      <protection/>
    </xf>
    <xf numFmtId="0" fontId="1" fillId="0" borderId="21">
      <alignment wrapText="1"/>
      <protection/>
    </xf>
    <xf numFmtId="0" fontId="1" fillId="0" borderId="21">
      <alignment/>
      <protection/>
    </xf>
    <xf numFmtId="49" fontId="18" fillId="0" borderId="21">
      <alignment horizontal="center" shrinkToFit="1"/>
      <protection/>
    </xf>
    <xf numFmtId="49" fontId="18" fillId="0" borderId="9">
      <alignment horizontal="center" vertical="center" shrinkToFit="1"/>
      <protection/>
    </xf>
    <xf numFmtId="0" fontId="23" fillId="0" borderId="22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0" borderId="11">
      <alignment/>
      <protection/>
    </xf>
    <xf numFmtId="0" fontId="23" fillId="0" borderId="9">
      <alignment horizontal="left"/>
      <protection/>
    </xf>
    <xf numFmtId="0" fontId="23" fillId="0" borderId="22">
      <alignment/>
      <protection/>
    </xf>
    <xf numFmtId="0" fontId="23" fillId="5" borderId="23">
      <alignment/>
      <protection/>
    </xf>
    <xf numFmtId="0" fontId="23" fillId="0" borderId="24">
      <alignment horizontal="left"/>
      <protection/>
    </xf>
    <xf numFmtId="0" fontId="18" fillId="0" borderId="11">
      <alignment horizontal="center" wrapText="1"/>
      <protection/>
    </xf>
    <xf numFmtId="0" fontId="15" fillId="0" borderId="22">
      <alignment horizontal="center"/>
      <protection/>
    </xf>
    <xf numFmtId="0" fontId="23" fillId="0" borderId="0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4">
      <alignment/>
      <protection/>
    </xf>
    <xf numFmtId="0" fontId="15" fillId="0" borderId="0">
      <alignment/>
      <protection/>
    </xf>
    <xf numFmtId="49" fontId="23" fillId="0" borderId="24">
      <alignment/>
      <protection/>
    </xf>
    <xf numFmtId="49" fontId="15" fillId="0" borderId="0">
      <alignment/>
      <protection/>
    </xf>
    <xf numFmtId="0" fontId="23" fillId="5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1">
      <alignment horizontal="center"/>
      <protection/>
    </xf>
    <xf numFmtId="0" fontId="18" fillId="0" borderId="9">
      <alignment horizontal="center" vertical="top" wrapText="1"/>
      <protection/>
    </xf>
    <xf numFmtId="0" fontId="18" fillId="0" borderId="9">
      <alignment horizontal="center" vertical="center"/>
      <protection/>
    </xf>
    <xf numFmtId="0" fontId="18" fillId="0" borderId="12">
      <alignment horizontal="left" wrapText="1"/>
      <protection/>
    </xf>
    <xf numFmtId="0" fontId="18" fillId="0" borderId="14">
      <alignment horizontal="left" wrapText="1"/>
      <protection/>
    </xf>
    <xf numFmtId="0" fontId="18" fillId="0" borderId="25">
      <alignment horizontal="left" wrapText="1" indent="2"/>
      <protection/>
    </xf>
    <xf numFmtId="0" fontId="23" fillId="5" borderId="22">
      <alignment/>
      <protection/>
    </xf>
    <xf numFmtId="0" fontId="0" fillId="0" borderId="0">
      <alignment/>
      <protection/>
    </xf>
    <xf numFmtId="0" fontId="18" fillId="0" borderId="11">
      <alignment horizontal="left" wrapText="1"/>
      <protection/>
    </xf>
    <xf numFmtId="0" fontId="18" fillId="0" borderId="19">
      <alignment horizontal="left" wrapText="1"/>
      <protection/>
    </xf>
    <xf numFmtId="0" fontId="18" fillId="0" borderId="22">
      <alignment horizontal="left"/>
      <protection/>
    </xf>
    <xf numFmtId="0" fontId="18" fillId="0" borderId="26">
      <alignment horizontal="center" vertical="center"/>
      <protection/>
    </xf>
    <xf numFmtId="49" fontId="18" fillId="0" borderId="17">
      <alignment horizontal="center" wrapText="1"/>
      <protection/>
    </xf>
    <xf numFmtId="49" fontId="18" fillId="0" borderId="27">
      <alignment horizontal="center" shrinkToFit="1"/>
      <protection/>
    </xf>
    <xf numFmtId="49" fontId="18" fillId="0" borderId="28">
      <alignment horizontal="center" shrinkToFit="1"/>
      <protection/>
    </xf>
    <xf numFmtId="0" fontId="9" fillId="0" borderId="0">
      <alignment/>
      <protection/>
    </xf>
    <xf numFmtId="49" fontId="18" fillId="0" borderId="20">
      <alignment horizontal="center"/>
      <protection/>
    </xf>
    <xf numFmtId="49" fontId="18" fillId="0" borderId="29">
      <alignment horizontal="center"/>
      <protection/>
    </xf>
    <xf numFmtId="49" fontId="18" fillId="0" borderId="30">
      <alignment horizontal="center"/>
      <protection/>
    </xf>
    <xf numFmtId="49" fontId="18" fillId="0" borderId="0">
      <alignment/>
      <protection/>
    </xf>
    <xf numFmtId="49" fontId="18" fillId="0" borderId="22">
      <alignment/>
      <protection/>
    </xf>
    <xf numFmtId="49" fontId="18" fillId="0" borderId="9">
      <alignment horizontal="center" vertical="top" wrapText="1"/>
      <protection/>
    </xf>
    <xf numFmtId="49" fontId="18" fillId="0" borderId="26">
      <alignment horizontal="center" vertical="center"/>
      <protection/>
    </xf>
    <xf numFmtId="4" fontId="18" fillId="0" borderId="20">
      <alignment horizontal="right" shrinkToFit="1"/>
      <protection/>
    </xf>
    <xf numFmtId="4" fontId="18" fillId="0" borderId="29">
      <alignment horizontal="right" shrinkToFit="1"/>
      <protection/>
    </xf>
    <xf numFmtId="4" fontId="18" fillId="0" borderId="30">
      <alignment horizontal="right" shrinkToFit="1"/>
      <protection/>
    </xf>
    <xf numFmtId="0" fontId="9" fillId="0" borderId="31">
      <alignment/>
      <protection/>
    </xf>
    <xf numFmtId="0" fontId="18" fillId="0" borderId="32">
      <alignment horizontal="right"/>
      <protection/>
    </xf>
    <xf numFmtId="49" fontId="18" fillId="0" borderId="32">
      <alignment horizontal="right" vertical="center"/>
      <protection/>
    </xf>
    <xf numFmtId="49" fontId="18" fillId="0" borderId="32">
      <alignment horizontal="right"/>
      <protection/>
    </xf>
    <xf numFmtId="49" fontId="18" fillId="0" borderId="32">
      <alignment/>
      <protection/>
    </xf>
    <xf numFmtId="0" fontId="18" fillId="0" borderId="11">
      <alignment horizontal="center"/>
      <protection/>
    </xf>
    <xf numFmtId="0" fontId="18" fillId="0" borderId="26">
      <alignment horizontal="center"/>
      <protection/>
    </xf>
    <xf numFmtId="49" fontId="18" fillId="0" borderId="33">
      <alignment horizontal="center"/>
      <protection/>
    </xf>
    <xf numFmtId="14" fontId="18" fillId="0" borderId="34">
      <alignment horizontal="center"/>
      <protection/>
    </xf>
    <xf numFmtId="49" fontId="18" fillId="0" borderId="34">
      <alignment horizontal="center" vertical="center"/>
      <protection/>
    </xf>
    <xf numFmtId="49" fontId="18" fillId="0" borderId="34">
      <alignment horizontal="center"/>
      <protection/>
    </xf>
    <xf numFmtId="49" fontId="18" fillId="0" borderId="35">
      <alignment horizontal="center"/>
      <protection/>
    </xf>
    <xf numFmtId="0" fontId="10" fillId="0" borderId="0">
      <alignment horizontal="right"/>
      <protection/>
    </xf>
    <xf numFmtId="0" fontId="10" fillId="0" borderId="36">
      <alignment horizontal="right"/>
      <protection/>
    </xf>
    <xf numFmtId="0" fontId="10" fillId="0" borderId="37">
      <alignment horizontal="right"/>
      <protection/>
    </xf>
    <xf numFmtId="0" fontId="5" fillId="0" borderId="11">
      <alignment horizontal="center"/>
      <protection/>
    </xf>
    <xf numFmtId="0" fontId="23" fillId="0" borderId="38">
      <alignment/>
      <protection/>
    </xf>
    <xf numFmtId="0" fontId="23" fillId="0" borderId="36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9">
      <alignment horizontal="left" wrapText="1"/>
      <protection/>
    </xf>
    <xf numFmtId="0" fontId="23" fillId="5" borderId="40">
      <alignment/>
      <protection/>
    </xf>
    <xf numFmtId="0" fontId="18" fillId="0" borderId="21">
      <alignment horizontal="left" wrapText="1"/>
      <protection/>
    </xf>
    <xf numFmtId="0" fontId="0" fillId="0" borderId="22">
      <alignment/>
      <protection/>
    </xf>
    <xf numFmtId="0" fontId="18" fillId="0" borderId="17">
      <alignment horizontal="center" shrinkToFit="1"/>
      <protection/>
    </xf>
    <xf numFmtId="0" fontId="18" fillId="0" borderId="27">
      <alignment horizontal="center" shrinkToFit="1"/>
      <protection/>
    </xf>
    <xf numFmtId="49" fontId="18" fillId="0" borderId="28">
      <alignment horizontal="center" wrapText="1"/>
      <protection/>
    </xf>
    <xf numFmtId="0" fontId="23" fillId="5" borderId="41">
      <alignment/>
      <protection/>
    </xf>
    <xf numFmtId="49" fontId="18" fillId="0" borderId="42">
      <alignment horizontal="center" shrinkToFit="1"/>
      <protection/>
    </xf>
    <xf numFmtId="0" fontId="0" fillId="0" borderId="24">
      <alignment/>
      <protection/>
    </xf>
    <xf numFmtId="0" fontId="18" fillId="0" borderId="26">
      <alignment horizontal="center" vertical="center" shrinkToFit="1"/>
      <protection/>
    </xf>
    <xf numFmtId="49" fontId="18" fillId="0" borderId="30">
      <alignment horizontal="center" wrapText="1"/>
      <protection/>
    </xf>
    <xf numFmtId="49" fontId="18" fillId="0" borderId="43">
      <alignment horizontal="center"/>
      <protection/>
    </xf>
    <xf numFmtId="49" fontId="18" fillId="0" borderId="26">
      <alignment horizontal="center" vertical="center" shrinkToFit="1"/>
      <protection/>
    </xf>
    <xf numFmtId="172" fontId="18" fillId="0" borderId="29">
      <alignment horizontal="right" shrinkToFit="1"/>
      <protection/>
    </xf>
    <xf numFmtId="4" fontId="18" fillId="0" borderId="30">
      <alignment horizontal="right" wrapText="1"/>
      <protection/>
    </xf>
    <xf numFmtId="4" fontId="18" fillId="0" borderId="43">
      <alignment horizontal="right" shrinkToFit="1"/>
      <protection/>
    </xf>
    <xf numFmtId="49" fontId="18" fillId="0" borderId="0">
      <alignment horizontal="right"/>
      <protection/>
    </xf>
    <xf numFmtId="4" fontId="18" fillId="0" borderId="44">
      <alignment horizontal="right" shrinkToFit="1"/>
      <protection/>
    </xf>
    <xf numFmtId="172" fontId="18" fillId="0" borderId="45">
      <alignment horizontal="right" shrinkToFit="1"/>
      <protection/>
    </xf>
    <xf numFmtId="4" fontId="18" fillId="0" borderId="25">
      <alignment horizontal="right" wrapText="1"/>
      <protection/>
    </xf>
    <xf numFmtId="49" fontId="18" fillId="0" borderId="46">
      <alignment horizontal="center"/>
      <protection/>
    </xf>
    <xf numFmtId="0" fontId="5" fillId="0" borderId="36">
      <alignment horizontal="center"/>
      <protection/>
    </xf>
    <xf numFmtId="49" fontId="23" fillId="0" borderId="36">
      <alignment/>
      <protection/>
    </xf>
    <xf numFmtId="49" fontId="23" fillId="0" borderId="37">
      <alignment/>
      <protection/>
    </xf>
    <xf numFmtId="0" fontId="23" fillId="0" borderId="37">
      <alignment wrapText="1"/>
      <protection/>
    </xf>
    <xf numFmtId="0" fontId="23" fillId="0" borderId="37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22" xfId="167" applyNumberFormat="1" applyProtection="1">
      <alignment/>
      <protection/>
    </xf>
    <xf numFmtId="49" fontId="18" fillId="0" borderId="0" xfId="96" applyNumberFormat="1" applyProtection="1">
      <alignment horizontal="left"/>
      <protection/>
    </xf>
    <xf numFmtId="0" fontId="18" fillId="0" borderId="9" xfId="120" applyNumberFormat="1" applyProtection="1">
      <alignment horizontal="center" vertical="center"/>
      <protection/>
    </xf>
    <xf numFmtId="49" fontId="23" fillId="0" borderId="0" xfId="62" applyNumberFormat="1" applyProtection="1">
      <alignment/>
      <protection/>
    </xf>
    <xf numFmtId="172" fontId="18" fillId="0" borderId="45" xfId="183" applyNumberFormat="1" applyProtection="1">
      <alignment horizontal="right" shrinkToFit="1"/>
      <protection/>
    </xf>
    <xf numFmtId="0" fontId="18" fillId="0" borderId="21" xfId="166" applyNumberFormat="1" applyProtection="1">
      <alignment horizontal="left" wrapText="1"/>
      <protection/>
    </xf>
    <xf numFmtId="49" fontId="18" fillId="0" borderId="29" xfId="135" applyNumberFormat="1" applyProtection="1">
      <alignment horizontal="center"/>
      <protection/>
    </xf>
    <xf numFmtId="0" fontId="10" fillId="0" borderId="0" xfId="156" applyNumberFormat="1" applyProtection="1">
      <alignment horizontal="right"/>
      <protection/>
    </xf>
    <xf numFmtId="4" fontId="18" fillId="0" borderId="25" xfId="184" applyNumberFormat="1" applyProtection="1">
      <alignment horizontal="right" wrapText="1"/>
      <protection/>
    </xf>
    <xf numFmtId="0" fontId="1" fillId="0" borderId="21" xfId="89" applyNumberFormat="1" applyProtection="1">
      <alignment wrapText="1"/>
      <protection/>
    </xf>
    <xf numFmtId="4" fontId="18" fillId="0" borderId="9" xfId="82" applyNumberFormat="1" applyProtection="1">
      <alignment horizontal="right" shrinkToFit="1"/>
      <protection/>
    </xf>
    <xf numFmtId="0" fontId="0" fillId="0" borderId="24" xfId="173" applyNumberFormat="1" applyProtection="1">
      <alignment/>
      <protection/>
    </xf>
    <xf numFmtId="4" fontId="18" fillId="0" borderId="30" xfId="179" applyNumberFormat="1" applyProtection="1">
      <alignment horizontal="right" wrapText="1"/>
      <protection/>
    </xf>
    <xf numFmtId="0" fontId="5" fillId="0" borderId="0" xfId="163" applyNumberFormat="1" applyProtection="1">
      <alignment horizontal="center"/>
      <protection/>
    </xf>
    <xf numFmtId="49" fontId="23" fillId="0" borderId="36" xfId="187" applyNumberFormat="1" applyProtection="1">
      <alignment/>
      <protection/>
    </xf>
    <xf numFmtId="4" fontId="18" fillId="0" borderId="21" xfId="87" applyNumberFormat="1" applyProtection="1">
      <alignment horizontal="right" shrinkToFit="1"/>
      <protection/>
    </xf>
    <xf numFmtId="49" fontId="23" fillId="0" borderId="24" xfId="110" applyNumberFormat="1" applyProtection="1">
      <alignment/>
      <protection/>
    </xf>
    <xf numFmtId="0" fontId="23" fillId="0" borderId="22" xfId="93" applyNumberFormat="1" applyProtection="1">
      <alignment horizontal="left"/>
      <protection/>
    </xf>
    <xf numFmtId="0" fontId="18" fillId="0" borderId="24" xfId="108" applyNumberFormat="1" applyProtection="1">
      <alignment/>
      <protection/>
    </xf>
    <xf numFmtId="0" fontId="23" fillId="0" borderId="24" xfId="101" applyNumberFormat="1" applyProtection="1">
      <alignment horizontal="left"/>
      <protection/>
    </xf>
    <xf numFmtId="0" fontId="23" fillId="0" borderId="36" xfId="161" applyNumberFormat="1" applyProtection="1">
      <alignment/>
      <protection/>
    </xf>
    <xf numFmtId="49" fontId="23" fillId="0" borderId="11" xfId="84" applyNumberFormat="1" applyProtection="1">
      <alignment shrinkToFit="1"/>
      <protection/>
    </xf>
    <xf numFmtId="0" fontId="23" fillId="0" borderId="37" xfId="190" applyNumberFormat="1" applyProtection="1">
      <alignment/>
      <protection/>
    </xf>
    <xf numFmtId="4" fontId="18" fillId="0" borderId="43" xfId="180" applyNumberFormat="1" applyProtection="1">
      <alignment horizontal="right" shrinkToFit="1"/>
      <protection/>
    </xf>
    <xf numFmtId="0" fontId="18" fillId="0" borderId="14" xfId="68" applyNumberFormat="1" applyProtection="1">
      <alignment horizontal="left" wrapText="1" indent="2"/>
      <protection/>
    </xf>
    <xf numFmtId="0" fontId="23" fillId="0" borderId="0" xfId="95" applyNumberFormat="1" applyProtection="1">
      <alignment horizontal="left"/>
      <protection/>
    </xf>
    <xf numFmtId="0" fontId="23" fillId="0" borderId="38" xfId="160" applyNumberFormat="1" applyProtection="1">
      <alignment/>
      <protection/>
    </xf>
    <xf numFmtId="0" fontId="18" fillId="0" borderId="11" xfId="77" applyNumberFormat="1" applyProtection="1">
      <alignment horizontal="center" shrinkToFit="1"/>
      <protection/>
    </xf>
    <xf numFmtId="49" fontId="18" fillId="0" borderId="42" xfId="172" applyNumberFormat="1" applyProtection="1">
      <alignment horizontal="center" shrinkToFit="1"/>
      <protection/>
    </xf>
    <xf numFmtId="0" fontId="18" fillId="0" borderId="18" xfId="74" applyNumberFormat="1" applyProtection="1">
      <alignment horizontal="center" vertical="center" shrinkToFit="1"/>
      <protection/>
    </xf>
    <xf numFmtId="0" fontId="0" fillId="0" borderId="0" xfId="125" applyNumberFormat="1" applyProtection="1">
      <alignment/>
      <protection/>
    </xf>
    <xf numFmtId="49" fontId="18" fillId="0" borderId="0" xfId="181" applyNumberFormat="1" applyProtection="1">
      <alignment horizontal="right"/>
      <protection/>
    </xf>
    <xf numFmtId="49" fontId="18" fillId="0" borderId="20" xfId="134" applyNumberFormat="1" applyProtection="1">
      <alignment horizontal="center"/>
      <protection/>
    </xf>
    <xf numFmtId="49" fontId="18" fillId="0" borderId="9" xfId="92" applyNumberFormat="1" applyProtection="1">
      <alignment horizontal="center" vertical="center" shrinkToFit="1"/>
      <protection/>
    </xf>
    <xf numFmtId="0" fontId="18" fillId="0" borderId="0" xfId="116" applyNumberFormat="1" applyProtection="1">
      <alignment/>
      <protection/>
    </xf>
    <xf numFmtId="49" fontId="18" fillId="0" borderId="9" xfId="79" applyNumberFormat="1" applyProtection="1">
      <alignment horizontal="center" vertical="center"/>
      <protection/>
    </xf>
    <xf numFmtId="49" fontId="18" fillId="0" borderId="11" xfId="80" applyNumberFormat="1" applyProtection="1">
      <alignment horizontal="center" vertical="center" shrinkToFit="1"/>
      <protection/>
    </xf>
    <xf numFmtId="0" fontId="0" fillId="0" borderId="0" xfId="0" applyAlignment="1" applyProtection="1">
      <alignment/>
      <protection locked="0"/>
    </xf>
    <xf numFmtId="49" fontId="18" fillId="0" borderId="43" xfId="176" applyNumberFormat="1" applyProtection="1">
      <alignment horizontal="center"/>
      <protection/>
    </xf>
    <xf numFmtId="49" fontId="18" fillId="0" borderId="0" xfId="137" applyNumberFormat="1" applyProtection="1">
      <alignment/>
      <protection/>
    </xf>
    <xf numFmtId="0" fontId="18" fillId="0" borderId="11" xfId="65" applyNumberFormat="1" applyProtection="1">
      <alignment horizontal="left"/>
      <protection/>
    </xf>
    <xf numFmtId="4" fontId="18" fillId="0" borderId="30" xfId="143" applyNumberFormat="1" applyProtection="1">
      <alignment horizontal="right" shrinkToFit="1"/>
      <protection/>
    </xf>
    <xf numFmtId="49" fontId="23" fillId="0" borderId="37" xfId="188" applyNumberFormat="1" applyProtection="1">
      <alignment/>
      <protection/>
    </xf>
    <xf numFmtId="49" fontId="18" fillId="0" borderId="20" xfId="78" applyNumberFormat="1" applyProtection="1">
      <alignment horizontal="center" vertical="center"/>
      <protection/>
    </xf>
    <xf numFmtId="0" fontId="5" fillId="0" borderId="36" xfId="186" applyNumberFormat="1" applyProtection="1">
      <alignment horizontal="center"/>
      <protection/>
    </xf>
    <xf numFmtId="0" fontId="18" fillId="0" borderId="0" xfId="64" applyNumberFormat="1" applyProtection="1">
      <alignment wrapText="1"/>
      <protection/>
    </xf>
    <xf numFmtId="49" fontId="18" fillId="0" borderId="11" xfId="85" applyNumberFormat="1" applyProtection="1">
      <alignment horizontal="right"/>
      <protection/>
    </xf>
    <xf numFmtId="0" fontId="21" fillId="0" borderId="0" xfId="107" applyNumberFormat="1" applyProtection="1">
      <alignment horizontal="left"/>
      <protection/>
    </xf>
    <xf numFmtId="4" fontId="18" fillId="0" borderId="20" xfId="141" applyNumberFormat="1" applyProtection="1">
      <alignment horizontal="right" shrinkToFit="1"/>
      <protection/>
    </xf>
    <xf numFmtId="0" fontId="1" fillId="0" borderId="21" xfId="90" applyNumberFormat="1" applyProtection="1">
      <alignment/>
      <protection/>
    </xf>
    <xf numFmtId="0" fontId="23" fillId="0" borderId="22" xfId="99" applyNumberFormat="1" applyProtection="1">
      <alignment/>
      <protection/>
    </xf>
    <xf numFmtId="0" fontId="23" fillId="0" borderId="0" xfId="113" applyNumberFormat="1" applyProtection="1">
      <alignment/>
      <protection/>
    </xf>
    <xf numFmtId="0" fontId="18" fillId="0" borderId="26" xfId="174" applyNumberFormat="1" applyProtection="1">
      <alignment horizontal="center" vertical="center" shrinkToFit="1"/>
      <protection/>
    </xf>
    <xf numFmtId="0" fontId="18" fillId="0" borderId="25" xfId="123" applyNumberFormat="1" applyProtection="1">
      <alignment horizontal="left" wrapText="1" indent="2"/>
      <protection/>
    </xf>
    <xf numFmtId="49" fontId="10" fillId="0" borderId="0" xfId="162" applyNumberFormat="1" applyProtection="1">
      <alignment/>
      <protection/>
    </xf>
    <xf numFmtId="49" fontId="15" fillId="0" borderId="0" xfId="111" applyNumberFormat="1" applyProtection="1">
      <alignment/>
      <protection/>
    </xf>
    <xf numFmtId="0" fontId="23" fillId="0" borderId="11" xfId="97" applyNumberFormat="1" applyProtection="1">
      <alignment/>
      <protection/>
    </xf>
    <xf numFmtId="0" fontId="18" fillId="0" borderId="13" xfId="67" applyNumberFormat="1" applyProtection="1">
      <alignment horizontal="left" wrapText="1"/>
      <protection/>
    </xf>
    <xf numFmtId="49" fontId="18" fillId="0" borderId="27" xfId="131" applyNumberFormat="1" applyProtection="1">
      <alignment horizontal="center" shrinkToFit="1"/>
      <protection/>
    </xf>
    <xf numFmtId="49" fontId="18" fillId="0" borderId="11" xfId="72" applyNumberFormat="1" applyProtection="1">
      <alignment horizontal="left"/>
      <protection/>
    </xf>
    <xf numFmtId="0" fontId="18" fillId="0" borderId="27" xfId="169" applyNumberFormat="1" applyProtection="1">
      <alignment horizontal="center" shrinkToFit="1"/>
      <protection/>
    </xf>
    <xf numFmtId="49" fontId="18" fillId="0" borderId="30" xfId="136" applyNumberFormat="1" applyProtection="1">
      <alignment horizontal="center"/>
      <protection/>
    </xf>
    <xf numFmtId="172" fontId="18" fillId="0" borderId="29" xfId="178" applyNumberFormat="1" applyProtection="1">
      <alignment horizontal="right" shrinkToFit="1"/>
      <protection/>
    </xf>
    <xf numFmtId="172" fontId="18" fillId="0" borderId="9" xfId="81" applyNumberFormat="1" applyProtection="1">
      <alignment horizontal="right" vertical="center" shrinkToFit="1"/>
      <protection/>
    </xf>
    <xf numFmtId="49" fontId="18" fillId="0" borderId="21" xfId="91" applyNumberFormat="1" applyProtection="1">
      <alignment horizontal="center" shrinkToFit="1"/>
      <protection/>
    </xf>
    <xf numFmtId="0" fontId="18" fillId="0" borderId="17" xfId="168" applyNumberFormat="1" applyProtection="1">
      <alignment horizontal="center" shrinkToFit="1"/>
      <protection/>
    </xf>
    <xf numFmtId="49" fontId="18" fillId="0" borderId="46" xfId="185" applyNumberFormat="1" applyProtection="1">
      <alignment horizontal="center"/>
      <protection/>
    </xf>
    <xf numFmtId="49" fontId="18" fillId="0" borderId="17" xfId="130" applyNumberFormat="1" applyProtection="1">
      <alignment horizontal="center" wrapText="1"/>
      <protection/>
    </xf>
    <xf numFmtId="0" fontId="15" fillId="0" borderId="0" xfId="109" applyNumberFormat="1" applyProtection="1">
      <alignment/>
      <protection/>
    </xf>
    <xf numFmtId="0" fontId="23" fillId="0" borderId="37" xfId="189" applyNumberFormat="1" applyProtection="1">
      <alignment wrapText="1"/>
      <protection/>
    </xf>
    <xf numFmtId="0" fontId="18" fillId="0" borderId="12" xfId="121" applyNumberFormat="1" applyProtection="1">
      <alignment horizontal="left" wrapText="1"/>
      <protection/>
    </xf>
    <xf numFmtId="0" fontId="18" fillId="0" borderId="26" xfId="129" applyNumberFormat="1" applyProtection="1">
      <alignment horizontal="center" vertical="center"/>
      <protection/>
    </xf>
    <xf numFmtId="0" fontId="18" fillId="0" borderId="12" xfId="66" applyNumberFormat="1" applyProtection="1">
      <alignment horizontal="left" wrapText="1" indent="2"/>
      <protection/>
    </xf>
    <xf numFmtId="4" fontId="18" fillId="0" borderId="29" xfId="142" applyNumberFormat="1" applyProtection="1">
      <alignment horizontal="right" shrinkToFit="1"/>
      <protection/>
    </xf>
    <xf numFmtId="49" fontId="18" fillId="0" borderId="0" xfId="71" applyNumberFormat="1" applyProtection="1">
      <alignment wrapText="1"/>
      <protection/>
    </xf>
    <xf numFmtId="0" fontId="5" fillId="0" borderId="11" xfId="159" applyNumberFormat="1" applyProtection="1">
      <alignment horizontal="center"/>
      <protection/>
    </xf>
    <xf numFmtId="4" fontId="18" fillId="0" borderId="44" xfId="182" applyNumberFormat="1" applyProtection="1">
      <alignment horizontal="right" shrinkToFit="1"/>
      <protection/>
    </xf>
    <xf numFmtId="49" fontId="18" fillId="0" borderId="28" xfId="170" applyNumberFormat="1" applyProtection="1">
      <alignment horizontal="center" wrapText="1"/>
      <protection/>
    </xf>
    <xf numFmtId="0" fontId="18" fillId="0" borderId="14" xfId="122" applyNumberFormat="1" applyProtection="1">
      <alignment horizontal="left" wrapText="1"/>
      <protection/>
    </xf>
    <xf numFmtId="0" fontId="23" fillId="0" borderId="0" xfId="63" applyNumberFormat="1" applyProtection="1">
      <alignment wrapText="1"/>
      <protection/>
    </xf>
    <xf numFmtId="49" fontId="18" fillId="0" borderId="30" xfId="175" applyNumberFormat="1" applyProtection="1">
      <alignment horizontal="center" wrapText="1"/>
      <protection/>
    </xf>
    <xf numFmtId="172" fontId="18" fillId="0" borderId="21" xfId="86" applyNumberFormat="1" applyProtection="1">
      <alignment horizontal="right" vertical="center" shrinkToFit="1"/>
      <protection/>
    </xf>
    <xf numFmtId="0" fontId="18" fillId="0" borderId="39" xfId="164" applyNumberFormat="1" applyProtection="1">
      <alignment horizontal="left" wrapText="1"/>
      <protection/>
    </xf>
    <xf numFmtId="49" fontId="18" fillId="0" borderId="26" xfId="177" applyNumberFormat="1" applyProtection="1">
      <alignment horizontal="center" vertical="center" shrinkToFit="1"/>
      <protection/>
    </xf>
    <xf numFmtId="0" fontId="18" fillId="0" borderId="17" xfId="73" applyNumberFormat="1" applyProtection="1">
      <alignment horizontal="center" vertical="center" shrinkToFit="1"/>
      <protection/>
    </xf>
    <xf numFmtId="49" fontId="18" fillId="0" borderId="28" xfId="132" applyNumberFormat="1" applyProtection="1">
      <alignment horizontal="center" shrinkToFit="1"/>
      <protection/>
    </xf>
    <xf numFmtId="49" fontId="18" fillId="0" borderId="0" xfId="76" applyNumberFormat="1" applyProtection="1">
      <alignment horizontal="center"/>
      <protection/>
    </xf>
    <xf numFmtId="0" fontId="18" fillId="0" borderId="0" xfId="117" applyNumberFormat="1" applyProtection="1">
      <alignment horizontal="left"/>
      <protection/>
    </xf>
    <xf numFmtId="49" fontId="21" fillId="0" borderId="0" xfId="83" applyNumberFormat="1" applyProtection="1">
      <alignment/>
      <protection/>
    </xf>
    <xf numFmtId="49" fontId="18" fillId="0" borderId="26" xfId="140" applyNumberFormat="1" applyProtection="1">
      <alignment horizontal="center" vertical="center"/>
      <protection/>
    </xf>
    <xf numFmtId="0" fontId="18" fillId="0" borderId="0" xfId="117" applyNumberFormat="1" applyBorder="1" applyProtection="1">
      <alignment horizontal="left"/>
      <protection/>
    </xf>
    <xf numFmtId="0" fontId="15" fillId="0" borderId="0" xfId="94" applyNumberFormat="1" applyBorder="1" applyProtection="1">
      <alignment horizontal="center"/>
      <protection/>
    </xf>
    <xf numFmtId="0" fontId="23" fillId="0" borderId="0" xfId="95" applyNumberFormat="1" applyBorder="1" applyProtection="1">
      <alignment horizontal="left"/>
      <protection/>
    </xf>
    <xf numFmtId="0" fontId="23" fillId="0" borderId="0" xfId="104" applyNumberFormat="1" applyBorder="1" applyProtection="1">
      <alignment horizontal="center"/>
      <protection/>
    </xf>
    <xf numFmtId="0" fontId="21" fillId="0" borderId="0" xfId="107" applyNumberFormat="1" applyBorder="1" applyProtection="1">
      <alignment horizontal="left"/>
      <protection/>
    </xf>
    <xf numFmtId="49" fontId="18" fillId="0" borderId="0" xfId="96" applyNumberFormat="1" applyBorder="1" applyProtection="1">
      <alignment horizontal="left"/>
      <protection/>
    </xf>
    <xf numFmtId="49" fontId="18" fillId="0" borderId="0" xfId="76" applyNumberFormat="1" applyBorder="1" applyProtection="1">
      <alignment horizontal="center"/>
      <protection/>
    </xf>
    <xf numFmtId="0" fontId="18" fillId="0" borderId="0" xfId="116" applyNumberFormat="1" applyBorder="1" applyProtection="1">
      <alignment/>
      <protection/>
    </xf>
    <xf numFmtId="0" fontId="18" fillId="0" borderId="0" xfId="106" applyNumberFormat="1" applyBorder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readingOrder="1"/>
    </xf>
    <xf numFmtId="4" fontId="0" fillId="0" borderId="0" xfId="0" applyNumberFormat="1" applyAlignment="1" applyProtection="1">
      <alignment/>
      <protection locked="0"/>
    </xf>
    <xf numFmtId="4" fontId="18" fillId="0" borderId="30" xfId="143" applyNumberFormat="1" applyFill="1" applyProtection="1">
      <alignment horizontal="right" shrinkToFit="1"/>
      <protection/>
    </xf>
    <xf numFmtId="0" fontId="5" fillId="0" borderId="11" xfId="118" applyNumberFormat="1" applyProtection="1">
      <alignment horizontal="center"/>
      <protection/>
    </xf>
    <xf numFmtId="0" fontId="5" fillId="0" borderId="11" xfId="118" applyNumberFormat="1">
      <alignment horizontal="center"/>
      <protection/>
    </xf>
    <xf numFmtId="0" fontId="7" fillId="0" borderId="0" xfId="0" applyFont="1" applyBorder="1" applyAlignment="1" applyProtection="1">
      <alignment horizontal="left" wrapText="1" readingOrder="1"/>
      <protection locked="0"/>
    </xf>
    <xf numFmtId="49" fontId="18" fillId="0" borderId="9" xfId="139" applyNumberFormat="1" applyProtection="1">
      <alignment horizontal="center" vertical="top" wrapText="1"/>
      <protection/>
    </xf>
    <xf numFmtId="49" fontId="18" fillId="0" borderId="9" xfId="139" applyNumberFormat="1">
      <alignment horizontal="center" vertical="top" wrapText="1"/>
      <protection/>
    </xf>
    <xf numFmtId="0" fontId="18" fillId="0" borderId="9" xfId="119" applyNumberFormat="1" applyProtection="1">
      <alignment horizontal="center" vertical="top" wrapText="1"/>
      <protection/>
    </xf>
    <xf numFmtId="0" fontId="18" fillId="0" borderId="9" xfId="119" applyNumberFormat="1">
      <alignment horizontal="center" vertical="top" wrapText="1"/>
      <protection/>
    </xf>
    <xf numFmtId="0" fontId="27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114" applyNumberFormat="1" applyProtection="1">
      <alignment horizontal="center"/>
      <protection/>
    </xf>
    <xf numFmtId="0" fontId="5" fillId="0" borderId="0" xfId="114" applyNumberFormat="1">
      <alignment horizontal="center"/>
      <protection/>
    </xf>
    <xf numFmtId="0" fontId="18" fillId="0" borderId="0" xfId="102" applyNumberFormat="1" applyBorder="1" applyProtection="1">
      <alignment horizontal="center" wrapText="1"/>
      <protection/>
    </xf>
    <xf numFmtId="0" fontId="18" fillId="0" borderId="0" xfId="102" applyNumberFormat="1" applyBorder="1">
      <alignment horizontal="center" wrapText="1"/>
      <protection/>
    </xf>
    <xf numFmtId="0" fontId="15" fillId="0" borderId="0" xfId="103" applyNumberFormat="1" applyBorder="1" applyProtection="1">
      <alignment horizontal="center"/>
      <protection/>
    </xf>
    <xf numFmtId="0" fontId="15" fillId="0" borderId="0" xfId="103" applyNumberFormat="1" applyBorder="1">
      <alignment horizontal="center"/>
      <protection/>
    </xf>
    <xf numFmtId="0" fontId="23" fillId="0" borderId="9" xfId="55" applyNumberFormat="1" applyProtection="1">
      <alignment horizontal="left" wrapText="1"/>
      <protection/>
    </xf>
    <xf numFmtId="0" fontId="23" fillId="0" borderId="9" xfId="55" applyNumberFormat="1">
      <alignment horizontal="left" wrapText="1"/>
      <protection/>
    </xf>
    <xf numFmtId="0" fontId="18" fillId="0" borderId="0" xfId="105" applyNumberFormat="1" applyBorder="1" applyProtection="1">
      <alignment horizontal="center"/>
      <protection/>
    </xf>
    <xf numFmtId="0" fontId="18" fillId="0" borderId="0" xfId="105" applyNumberFormat="1" applyBorder="1">
      <alignment horizont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34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21" xfId="112"/>
    <cellStyle name="xl22" xfId="113"/>
    <cellStyle name="xl23" xfId="114"/>
    <cellStyle name="xl24" xfId="115"/>
    <cellStyle name="xl25" xfId="116"/>
    <cellStyle name="xl26" xfId="117"/>
    <cellStyle name="xl27" xfId="118"/>
    <cellStyle name="xl28" xfId="119"/>
    <cellStyle name="xl29" xfId="120"/>
    <cellStyle name="xl30" xfId="121"/>
    <cellStyle name="xl31" xfId="122"/>
    <cellStyle name="xl32" xfId="123"/>
    <cellStyle name="xl33" xfId="124"/>
    <cellStyle name="xl34" xfId="125"/>
    <cellStyle name="xl35" xfId="126"/>
    <cellStyle name="xl36" xfId="127"/>
    <cellStyle name="xl37" xfId="128"/>
    <cellStyle name="xl38" xfId="129"/>
    <cellStyle name="xl39" xfId="130"/>
    <cellStyle name="xl40" xfId="131"/>
    <cellStyle name="xl41" xfId="132"/>
    <cellStyle name="xl42" xfId="133"/>
    <cellStyle name="xl43" xfId="134"/>
    <cellStyle name="xl44" xfId="135"/>
    <cellStyle name="xl45" xfId="136"/>
    <cellStyle name="xl46" xfId="137"/>
    <cellStyle name="xl47" xfId="138"/>
    <cellStyle name="xl48" xfId="139"/>
    <cellStyle name="xl49" xfId="140"/>
    <cellStyle name="xl50" xfId="141"/>
    <cellStyle name="xl51" xfId="142"/>
    <cellStyle name="xl52" xfId="143"/>
    <cellStyle name="xl53" xfId="144"/>
    <cellStyle name="xl54" xfId="145"/>
    <cellStyle name="xl55" xfId="146"/>
    <cellStyle name="xl56" xfId="147"/>
    <cellStyle name="xl57" xfId="148"/>
    <cellStyle name="xl58" xfId="149"/>
    <cellStyle name="xl59" xfId="150"/>
    <cellStyle name="xl60" xfId="151"/>
    <cellStyle name="xl61" xfId="152"/>
    <cellStyle name="xl62" xfId="153"/>
    <cellStyle name="xl63" xfId="154"/>
    <cellStyle name="xl64" xfId="155"/>
    <cellStyle name="xl65" xfId="156"/>
    <cellStyle name="xl66" xfId="157"/>
    <cellStyle name="xl67" xfId="158"/>
    <cellStyle name="xl68" xfId="159"/>
    <cellStyle name="xl69" xfId="160"/>
    <cellStyle name="xl70" xfId="161"/>
    <cellStyle name="xl71" xfId="162"/>
    <cellStyle name="xl72" xfId="163"/>
    <cellStyle name="xl73" xfId="164"/>
    <cellStyle name="xl74" xfId="165"/>
    <cellStyle name="xl75" xfId="166"/>
    <cellStyle name="xl76" xfId="167"/>
    <cellStyle name="xl77" xfId="168"/>
    <cellStyle name="xl78" xfId="169"/>
    <cellStyle name="xl79" xfId="170"/>
    <cellStyle name="xl80" xfId="171"/>
    <cellStyle name="xl81" xfId="172"/>
    <cellStyle name="xl82" xfId="173"/>
    <cellStyle name="xl83" xfId="174"/>
    <cellStyle name="xl84" xfId="175"/>
    <cellStyle name="xl85" xfId="176"/>
    <cellStyle name="xl86" xfId="177"/>
    <cellStyle name="xl87" xfId="178"/>
    <cellStyle name="xl88" xfId="179"/>
    <cellStyle name="xl89" xfId="180"/>
    <cellStyle name="xl90" xfId="181"/>
    <cellStyle name="xl91" xfId="182"/>
    <cellStyle name="xl92" xfId="183"/>
    <cellStyle name="xl93" xfId="184"/>
    <cellStyle name="xl94" xfId="185"/>
    <cellStyle name="xl95" xfId="186"/>
    <cellStyle name="xl96" xfId="187"/>
    <cellStyle name="xl97" xfId="188"/>
    <cellStyle name="xl98" xfId="189"/>
    <cellStyle name="xl99" xfId="190"/>
    <cellStyle name="Currency" xfId="191"/>
    <cellStyle name="Currency [0]" xfId="192"/>
    <cellStyle name="Percent" xfId="193"/>
    <cellStyle name="Comma" xfId="194"/>
    <cellStyle name="Comma [0]" xfId="1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">
      <selection activeCell="E4" sqref="E4"/>
    </sheetView>
  </sheetViews>
  <sheetFormatPr defaultColWidth="9.140625" defaultRowHeight="15"/>
  <cols>
    <col min="1" max="1" width="46.421875" style="38" customWidth="1"/>
    <col min="2" max="2" width="12.140625" style="38" customWidth="1"/>
    <col min="3" max="6" width="18.140625" style="38" customWidth="1"/>
    <col min="7" max="7" width="8.8515625" style="38" hidden="1" customWidth="1"/>
    <col min="8" max="8" width="6.140625" style="38" customWidth="1"/>
    <col min="9" max="16384" width="8.8515625" style="38" customWidth="1"/>
  </cols>
  <sheetData>
    <row r="1" spans="5:6" ht="15">
      <c r="E1" s="100" t="s">
        <v>397</v>
      </c>
      <c r="F1" s="100"/>
    </row>
    <row r="2" spans="5:6" ht="15">
      <c r="E2" s="101" t="s">
        <v>398</v>
      </c>
      <c r="F2" s="101"/>
    </row>
    <row r="3" spans="5:6" ht="15">
      <c r="E3" s="106" t="s">
        <v>403</v>
      </c>
      <c r="F3" s="106"/>
    </row>
    <row r="4" spans="1:8" ht="12" customHeight="1">
      <c r="A4" s="52"/>
      <c r="B4" s="52"/>
      <c r="C4" s="52"/>
      <c r="D4" s="52"/>
      <c r="E4" s="52"/>
      <c r="F4" s="52"/>
      <c r="G4" s="52"/>
      <c r="H4" s="52"/>
    </row>
    <row r="5" spans="1:8" ht="13.5" customHeight="1">
      <c r="A5" s="111" t="s">
        <v>329</v>
      </c>
      <c r="B5" s="111"/>
      <c r="C5" s="111"/>
      <c r="D5" s="111"/>
      <c r="E5" s="111"/>
      <c r="F5" s="111"/>
      <c r="G5" s="8"/>
      <c r="H5" s="55" t="s">
        <v>71</v>
      </c>
    </row>
    <row r="6" spans="1:8" ht="13.5" customHeight="1">
      <c r="A6" s="111" t="s">
        <v>394</v>
      </c>
      <c r="B6" s="111"/>
      <c r="C6" s="111"/>
      <c r="D6" s="111"/>
      <c r="E6" s="111"/>
      <c r="F6" s="111"/>
      <c r="G6" s="8"/>
      <c r="H6" s="55"/>
    </row>
    <row r="7" spans="1:8" ht="13.5" customHeight="1">
      <c r="A7" s="111" t="s">
        <v>395</v>
      </c>
      <c r="B7" s="111"/>
      <c r="C7" s="111"/>
      <c r="D7" s="111"/>
      <c r="E7" s="111"/>
      <c r="F7" s="111"/>
      <c r="G7" s="8"/>
      <c r="H7" s="55"/>
    </row>
    <row r="8" spans="1:8" ht="13.5" customHeight="1">
      <c r="A8" s="104" t="s">
        <v>396</v>
      </c>
      <c r="B8" s="105"/>
      <c r="C8" s="105"/>
      <c r="D8" s="105"/>
      <c r="E8" s="105"/>
      <c r="F8" s="105"/>
      <c r="G8" s="76"/>
      <c r="H8" s="14"/>
    </row>
    <row r="9" spans="1:8" ht="12.75" customHeight="1">
      <c r="A9" s="109" t="s">
        <v>344</v>
      </c>
      <c r="B9" s="109" t="s">
        <v>48</v>
      </c>
      <c r="C9" s="109" t="s">
        <v>169</v>
      </c>
      <c r="D9" s="107" t="s">
        <v>266</v>
      </c>
      <c r="E9" s="107" t="s">
        <v>149</v>
      </c>
      <c r="F9" s="109" t="s">
        <v>103</v>
      </c>
      <c r="G9" s="27"/>
      <c r="H9" s="52"/>
    </row>
    <row r="10" spans="1:8" ht="12" customHeight="1">
      <c r="A10" s="110"/>
      <c r="B10" s="110"/>
      <c r="C10" s="110"/>
      <c r="D10" s="108"/>
      <c r="E10" s="108"/>
      <c r="F10" s="110"/>
      <c r="G10" s="21"/>
      <c r="H10" s="52"/>
    </row>
    <row r="11" spans="1:8" ht="14.25" customHeight="1">
      <c r="A11" s="110"/>
      <c r="B11" s="110"/>
      <c r="C11" s="110"/>
      <c r="D11" s="108"/>
      <c r="E11" s="108"/>
      <c r="F11" s="110"/>
      <c r="G11" s="21"/>
      <c r="H11" s="52"/>
    </row>
    <row r="12" spans="1:8" ht="14.25" customHeight="1">
      <c r="A12" s="3">
        <v>1</v>
      </c>
      <c r="B12" s="72">
        <v>2</v>
      </c>
      <c r="C12" s="72">
        <v>3</v>
      </c>
      <c r="D12" s="90" t="s">
        <v>369</v>
      </c>
      <c r="E12" s="90" t="s">
        <v>31</v>
      </c>
      <c r="F12" s="90" t="s">
        <v>311</v>
      </c>
      <c r="G12" s="21"/>
      <c r="H12" s="52"/>
    </row>
    <row r="13" spans="1:8" ht="17.25" customHeight="1">
      <c r="A13" s="71" t="s">
        <v>300</v>
      </c>
      <c r="B13" s="68" t="s">
        <v>32</v>
      </c>
      <c r="C13" s="33" t="s">
        <v>122</v>
      </c>
      <c r="D13" s="49">
        <v>129908326</v>
      </c>
      <c r="E13" s="49">
        <v>21006222.92</v>
      </c>
      <c r="F13" s="49">
        <v>108902103.08</v>
      </c>
      <c r="G13" s="21"/>
      <c r="H13" s="52"/>
    </row>
    <row r="14" spans="1:8" ht="15" customHeight="1">
      <c r="A14" s="79" t="s">
        <v>267</v>
      </c>
      <c r="B14" s="59" t="s">
        <v>71</v>
      </c>
      <c r="C14" s="7" t="s">
        <v>71</v>
      </c>
      <c r="D14" s="74"/>
      <c r="E14" s="74"/>
      <c r="F14" s="74"/>
      <c r="G14" s="21"/>
      <c r="H14" s="52"/>
    </row>
    <row r="15" spans="1:8" ht="15">
      <c r="A15" s="54" t="s">
        <v>332</v>
      </c>
      <c r="B15" s="86" t="s">
        <v>32</v>
      </c>
      <c r="C15" s="62" t="s">
        <v>312</v>
      </c>
      <c r="D15" s="42">
        <v>22144000</v>
      </c>
      <c r="E15" s="42">
        <v>4553941.83</v>
      </c>
      <c r="F15" s="42">
        <v>17590058.17</v>
      </c>
      <c r="G15" s="21"/>
      <c r="H15" s="52"/>
    </row>
    <row r="16" spans="1:8" ht="15">
      <c r="A16" s="54" t="s">
        <v>85</v>
      </c>
      <c r="B16" s="86" t="s">
        <v>32</v>
      </c>
      <c r="C16" s="62" t="s">
        <v>219</v>
      </c>
      <c r="D16" s="103">
        <f>D17</f>
        <v>13894000</v>
      </c>
      <c r="E16" s="42">
        <v>2629021.58</v>
      </c>
      <c r="F16" s="42">
        <f>D16-E16</f>
        <v>11264978.42</v>
      </c>
      <c r="G16" s="21"/>
      <c r="H16" s="52"/>
    </row>
    <row r="17" spans="1:8" ht="15">
      <c r="A17" s="54" t="s">
        <v>2</v>
      </c>
      <c r="B17" s="86" t="s">
        <v>32</v>
      </c>
      <c r="C17" s="62" t="s">
        <v>203</v>
      </c>
      <c r="D17" s="103">
        <f>D18+D19</f>
        <v>13894000</v>
      </c>
      <c r="E17" s="42">
        <v>2629021.58</v>
      </c>
      <c r="F17" s="42">
        <f aca="true" t="shared" si="0" ref="F17:F65">D17-E17</f>
        <v>11264978.42</v>
      </c>
      <c r="G17" s="21"/>
      <c r="H17" s="52"/>
    </row>
    <row r="18" spans="1:8" ht="68.25">
      <c r="A18" s="54" t="s">
        <v>317</v>
      </c>
      <c r="B18" s="86" t="s">
        <v>32</v>
      </c>
      <c r="C18" s="62" t="s">
        <v>5</v>
      </c>
      <c r="D18" s="103">
        <v>12934000</v>
      </c>
      <c r="E18" s="42">
        <v>2567714.8</v>
      </c>
      <c r="F18" s="42">
        <f t="shared" si="0"/>
        <v>10366285.2</v>
      </c>
      <c r="G18" s="21"/>
      <c r="H18" s="52"/>
    </row>
    <row r="19" spans="1:8" ht="45.75">
      <c r="A19" s="54" t="s">
        <v>98</v>
      </c>
      <c r="B19" s="86" t="s">
        <v>32</v>
      </c>
      <c r="C19" s="62" t="s">
        <v>56</v>
      </c>
      <c r="D19" s="103">
        <v>960000</v>
      </c>
      <c r="E19" s="42">
        <v>61306.78</v>
      </c>
      <c r="F19" s="42">
        <f t="shared" si="0"/>
        <v>898693.22</v>
      </c>
      <c r="G19" s="21"/>
      <c r="H19" s="52"/>
    </row>
    <row r="20" spans="1:8" ht="34.5">
      <c r="A20" s="54" t="s">
        <v>260</v>
      </c>
      <c r="B20" s="86" t="s">
        <v>32</v>
      </c>
      <c r="C20" s="62" t="s">
        <v>50</v>
      </c>
      <c r="D20" s="103">
        <f>D21</f>
        <v>4744000</v>
      </c>
      <c r="E20" s="42">
        <v>1103038.43</v>
      </c>
      <c r="F20" s="42">
        <f t="shared" si="0"/>
        <v>3640961.5700000003</v>
      </c>
      <c r="G20" s="21"/>
      <c r="H20" s="52"/>
    </row>
    <row r="21" spans="1:8" ht="23.25">
      <c r="A21" s="54" t="s">
        <v>326</v>
      </c>
      <c r="B21" s="86" t="s">
        <v>32</v>
      </c>
      <c r="C21" s="62" t="s">
        <v>167</v>
      </c>
      <c r="D21" s="103">
        <f>D22+D23+D24+D25</f>
        <v>4744000</v>
      </c>
      <c r="E21" s="42">
        <v>1103038.43</v>
      </c>
      <c r="F21" s="42">
        <f t="shared" si="0"/>
        <v>3640961.5700000003</v>
      </c>
      <c r="G21" s="21"/>
      <c r="H21" s="52"/>
    </row>
    <row r="22" spans="1:8" ht="68.25">
      <c r="A22" s="54" t="s">
        <v>209</v>
      </c>
      <c r="B22" s="86" t="s">
        <v>32</v>
      </c>
      <c r="C22" s="62" t="s">
        <v>58</v>
      </c>
      <c r="D22" s="103">
        <v>1666000</v>
      </c>
      <c r="E22" s="42">
        <v>383682.16</v>
      </c>
      <c r="F22" s="42">
        <f t="shared" si="0"/>
        <v>1282317.84</v>
      </c>
      <c r="G22" s="21"/>
      <c r="H22" s="52"/>
    </row>
    <row r="23" spans="1:8" ht="79.5">
      <c r="A23" s="54" t="s">
        <v>52</v>
      </c>
      <c r="B23" s="86" t="s">
        <v>32</v>
      </c>
      <c r="C23" s="62" t="s">
        <v>220</v>
      </c>
      <c r="D23" s="103">
        <v>35000</v>
      </c>
      <c r="E23" s="42">
        <v>6702.43</v>
      </c>
      <c r="F23" s="42">
        <f t="shared" si="0"/>
        <v>28297.57</v>
      </c>
      <c r="G23" s="21"/>
      <c r="H23" s="52"/>
    </row>
    <row r="24" spans="1:8" ht="68.25">
      <c r="A24" s="54" t="s">
        <v>239</v>
      </c>
      <c r="B24" s="86" t="s">
        <v>32</v>
      </c>
      <c r="C24" s="62" t="s">
        <v>253</v>
      </c>
      <c r="D24" s="103">
        <v>3043000</v>
      </c>
      <c r="E24" s="42">
        <v>781640.52</v>
      </c>
      <c r="F24" s="42">
        <f t="shared" si="0"/>
        <v>2261359.48</v>
      </c>
      <c r="G24" s="21"/>
      <c r="H24" s="52"/>
    </row>
    <row r="25" spans="1:8" ht="68.25">
      <c r="A25" s="54" t="s">
        <v>289</v>
      </c>
      <c r="B25" s="86" t="s">
        <v>32</v>
      </c>
      <c r="C25" s="62" t="s">
        <v>282</v>
      </c>
      <c r="D25" s="103">
        <v>0</v>
      </c>
      <c r="E25" s="42">
        <v>-68986.68</v>
      </c>
      <c r="F25" s="42">
        <v>0</v>
      </c>
      <c r="G25" s="21"/>
      <c r="H25" s="52"/>
    </row>
    <row r="26" spans="1:8" ht="15">
      <c r="A26" s="54" t="s">
        <v>54</v>
      </c>
      <c r="B26" s="86" t="s">
        <v>32</v>
      </c>
      <c r="C26" s="62" t="s">
        <v>17</v>
      </c>
      <c r="D26" s="42">
        <v>27000</v>
      </c>
      <c r="E26" s="42">
        <v>6573.3</v>
      </c>
      <c r="F26" s="42">
        <f t="shared" si="0"/>
        <v>20426.7</v>
      </c>
      <c r="G26" s="21"/>
      <c r="H26" s="52"/>
    </row>
    <row r="27" spans="1:8" ht="15">
      <c r="A27" s="54" t="s">
        <v>288</v>
      </c>
      <c r="B27" s="86" t="s">
        <v>32</v>
      </c>
      <c r="C27" s="62" t="s">
        <v>313</v>
      </c>
      <c r="D27" s="42">
        <v>27000</v>
      </c>
      <c r="E27" s="42">
        <v>6573.3</v>
      </c>
      <c r="F27" s="42">
        <f t="shared" si="0"/>
        <v>20426.7</v>
      </c>
      <c r="G27" s="21"/>
      <c r="H27" s="52"/>
    </row>
    <row r="28" spans="1:8" ht="15">
      <c r="A28" s="54" t="s">
        <v>288</v>
      </c>
      <c r="B28" s="86" t="s">
        <v>32</v>
      </c>
      <c r="C28" s="62" t="s">
        <v>106</v>
      </c>
      <c r="D28" s="42">
        <v>27000</v>
      </c>
      <c r="E28" s="42">
        <v>6573.3</v>
      </c>
      <c r="F28" s="42">
        <f t="shared" si="0"/>
        <v>20426.7</v>
      </c>
      <c r="G28" s="21"/>
      <c r="H28" s="52"/>
    </row>
    <row r="29" spans="1:8" ht="15">
      <c r="A29" s="54" t="s">
        <v>168</v>
      </c>
      <c r="B29" s="86" t="s">
        <v>32</v>
      </c>
      <c r="C29" s="62" t="s">
        <v>298</v>
      </c>
      <c r="D29" s="42">
        <v>336000</v>
      </c>
      <c r="E29" s="42">
        <v>36262.2</v>
      </c>
      <c r="F29" s="42">
        <f t="shared" si="0"/>
        <v>299737.8</v>
      </c>
      <c r="G29" s="21"/>
      <c r="H29" s="52"/>
    </row>
    <row r="30" spans="1:8" ht="15">
      <c r="A30" s="54" t="s">
        <v>328</v>
      </c>
      <c r="B30" s="86" t="s">
        <v>32</v>
      </c>
      <c r="C30" s="62" t="s">
        <v>72</v>
      </c>
      <c r="D30" s="42">
        <v>236000</v>
      </c>
      <c r="E30" s="42">
        <v>14690.53</v>
      </c>
      <c r="F30" s="42">
        <f t="shared" si="0"/>
        <v>221309.47</v>
      </c>
      <c r="G30" s="21"/>
      <c r="H30" s="52"/>
    </row>
    <row r="31" spans="1:8" ht="34.5">
      <c r="A31" s="54" t="s">
        <v>166</v>
      </c>
      <c r="B31" s="86" t="s">
        <v>32</v>
      </c>
      <c r="C31" s="62" t="s">
        <v>83</v>
      </c>
      <c r="D31" s="42">
        <v>236000</v>
      </c>
      <c r="E31" s="42">
        <v>14690.53</v>
      </c>
      <c r="F31" s="42">
        <f t="shared" si="0"/>
        <v>221309.47</v>
      </c>
      <c r="G31" s="21"/>
      <c r="H31" s="52"/>
    </row>
    <row r="32" spans="1:8" ht="15">
      <c r="A32" s="54" t="s">
        <v>173</v>
      </c>
      <c r="B32" s="86" t="s">
        <v>32</v>
      </c>
      <c r="C32" s="62" t="s">
        <v>90</v>
      </c>
      <c r="D32" s="42">
        <f>D33+D35</f>
        <v>100000</v>
      </c>
      <c r="E32" s="42">
        <v>21571.67</v>
      </c>
      <c r="F32" s="42">
        <f t="shared" si="0"/>
        <v>78428.33</v>
      </c>
      <c r="G32" s="21"/>
      <c r="H32" s="52"/>
    </row>
    <row r="33" spans="1:8" ht="15">
      <c r="A33" s="54" t="s">
        <v>176</v>
      </c>
      <c r="B33" s="86" t="s">
        <v>32</v>
      </c>
      <c r="C33" s="62" t="s">
        <v>325</v>
      </c>
      <c r="D33" s="42">
        <v>22000</v>
      </c>
      <c r="E33" s="42">
        <v>2764</v>
      </c>
      <c r="F33" s="42">
        <f t="shared" si="0"/>
        <v>19236</v>
      </c>
      <c r="G33" s="21"/>
      <c r="H33" s="52"/>
    </row>
    <row r="34" spans="1:8" ht="34.5">
      <c r="A34" s="54" t="s">
        <v>129</v>
      </c>
      <c r="B34" s="86" t="s">
        <v>32</v>
      </c>
      <c r="C34" s="62" t="s">
        <v>26</v>
      </c>
      <c r="D34" s="42">
        <v>22000</v>
      </c>
      <c r="E34" s="42">
        <v>2764</v>
      </c>
      <c r="F34" s="42">
        <f t="shared" si="0"/>
        <v>19236</v>
      </c>
      <c r="G34" s="21"/>
      <c r="H34" s="52"/>
    </row>
    <row r="35" spans="1:8" ht="15">
      <c r="A35" s="54" t="s">
        <v>163</v>
      </c>
      <c r="B35" s="86" t="s">
        <v>32</v>
      </c>
      <c r="C35" s="62" t="s">
        <v>118</v>
      </c>
      <c r="D35" s="42">
        <v>78000</v>
      </c>
      <c r="E35" s="42">
        <v>18807.67</v>
      </c>
      <c r="F35" s="42">
        <f t="shared" si="0"/>
        <v>59192.33</v>
      </c>
      <c r="G35" s="21"/>
      <c r="H35" s="52"/>
    </row>
    <row r="36" spans="1:8" ht="34.5">
      <c r="A36" s="54" t="s">
        <v>25</v>
      </c>
      <c r="B36" s="86" t="s">
        <v>32</v>
      </c>
      <c r="C36" s="62" t="s">
        <v>191</v>
      </c>
      <c r="D36" s="42">
        <v>78000</v>
      </c>
      <c r="E36" s="42">
        <v>18807.67</v>
      </c>
      <c r="F36" s="42">
        <f t="shared" si="0"/>
        <v>59192.33</v>
      </c>
      <c r="G36" s="21"/>
      <c r="H36" s="52"/>
    </row>
    <row r="37" spans="1:8" ht="15">
      <c r="A37" s="54" t="s">
        <v>81</v>
      </c>
      <c r="B37" s="86" t="s">
        <v>32</v>
      </c>
      <c r="C37" s="62" t="s">
        <v>127</v>
      </c>
      <c r="D37" s="42">
        <v>105000</v>
      </c>
      <c r="E37" s="42">
        <v>17640</v>
      </c>
      <c r="F37" s="42">
        <f t="shared" si="0"/>
        <v>87360</v>
      </c>
      <c r="G37" s="21"/>
      <c r="H37" s="52"/>
    </row>
    <row r="38" spans="1:8" ht="45.75">
      <c r="A38" s="54" t="s">
        <v>370</v>
      </c>
      <c r="B38" s="86" t="s">
        <v>32</v>
      </c>
      <c r="C38" s="62" t="s">
        <v>139</v>
      </c>
      <c r="D38" s="42">
        <v>105000</v>
      </c>
      <c r="E38" s="42">
        <v>17640</v>
      </c>
      <c r="F38" s="42">
        <f t="shared" si="0"/>
        <v>87360</v>
      </c>
      <c r="G38" s="21"/>
      <c r="H38" s="52"/>
    </row>
    <row r="39" spans="1:8" ht="68.25">
      <c r="A39" s="54" t="s">
        <v>69</v>
      </c>
      <c r="B39" s="86" t="s">
        <v>32</v>
      </c>
      <c r="C39" s="62" t="s">
        <v>345</v>
      </c>
      <c r="D39" s="42">
        <v>105000</v>
      </c>
      <c r="E39" s="42">
        <v>17640</v>
      </c>
      <c r="F39" s="42">
        <f t="shared" si="0"/>
        <v>87360</v>
      </c>
      <c r="G39" s="21"/>
      <c r="H39" s="52"/>
    </row>
    <row r="40" spans="1:8" ht="34.5">
      <c r="A40" s="54" t="s">
        <v>114</v>
      </c>
      <c r="B40" s="86" t="s">
        <v>32</v>
      </c>
      <c r="C40" s="62" t="s">
        <v>378</v>
      </c>
      <c r="D40" s="42">
        <v>2868000</v>
      </c>
      <c r="E40" s="42">
        <v>527205.66</v>
      </c>
      <c r="F40" s="42">
        <f t="shared" si="0"/>
        <v>2340794.34</v>
      </c>
      <c r="G40" s="21"/>
      <c r="H40" s="52"/>
    </row>
    <row r="41" spans="1:8" ht="68.25">
      <c r="A41" s="54" t="s">
        <v>101</v>
      </c>
      <c r="B41" s="86" t="s">
        <v>32</v>
      </c>
      <c r="C41" s="62" t="s">
        <v>375</v>
      </c>
      <c r="D41" s="42">
        <v>2868000</v>
      </c>
      <c r="E41" s="42">
        <v>527205.66</v>
      </c>
      <c r="F41" s="42">
        <f t="shared" si="0"/>
        <v>2340794.34</v>
      </c>
      <c r="G41" s="21"/>
      <c r="H41" s="52"/>
    </row>
    <row r="42" spans="1:8" ht="68.25">
      <c r="A42" s="54" t="s">
        <v>207</v>
      </c>
      <c r="B42" s="86" t="s">
        <v>32</v>
      </c>
      <c r="C42" s="62" t="s">
        <v>9</v>
      </c>
      <c r="D42" s="42">
        <v>2868000</v>
      </c>
      <c r="E42" s="42">
        <v>527205.66</v>
      </c>
      <c r="F42" s="42">
        <f t="shared" si="0"/>
        <v>2340794.34</v>
      </c>
      <c r="G42" s="21"/>
      <c r="H42" s="52"/>
    </row>
    <row r="43" spans="1:8" ht="68.25">
      <c r="A43" s="54" t="s">
        <v>361</v>
      </c>
      <c r="B43" s="86" t="s">
        <v>32</v>
      </c>
      <c r="C43" s="62" t="s">
        <v>153</v>
      </c>
      <c r="D43" s="42">
        <v>2868000</v>
      </c>
      <c r="E43" s="42">
        <v>527205.66</v>
      </c>
      <c r="F43" s="42">
        <f t="shared" si="0"/>
        <v>2340794.34</v>
      </c>
      <c r="G43" s="21"/>
      <c r="H43" s="52"/>
    </row>
    <row r="44" spans="1:8" ht="23.25">
      <c r="A44" s="54" t="s">
        <v>290</v>
      </c>
      <c r="B44" s="86" t="s">
        <v>32</v>
      </c>
      <c r="C44" s="62" t="s">
        <v>331</v>
      </c>
      <c r="D44" s="42">
        <v>159000</v>
      </c>
      <c r="E44" s="42">
        <v>231200.66</v>
      </c>
      <c r="F44" s="42">
        <f t="shared" si="0"/>
        <v>-72200.66</v>
      </c>
      <c r="G44" s="21"/>
      <c r="H44" s="52"/>
    </row>
    <row r="45" spans="1:8" ht="15">
      <c r="A45" s="54" t="s">
        <v>280</v>
      </c>
      <c r="B45" s="86" t="s">
        <v>32</v>
      </c>
      <c r="C45" s="62" t="s">
        <v>202</v>
      </c>
      <c r="D45" s="42">
        <v>159000</v>
      </c>
      <c r="E45" s="42">
        <v>231200.66</v>
      </c>
      <c r="F45" s="42">
        <f t="shared" si="0"/>
        <v>-72200.66</v>
      </c>
      <c r="G45" s="21"/>
      <c r="H45" s="52"/>
    </row>
    <row r="46" spans="1:8" ht="15">
      <c r="A46" s="54" t="s">
        <v>158</v>
      </c>
      <c r="B46" s="86" t="s">
        <v>32</v>
      </c>
      <c r="C46" s="62" t="s">
        <v>88</v>
      </c>
      <c r="D46" s="42">
        <v>159000</v>
      </c>
      <c r="E46" s="42">
        <v>231200.66</v>
      </c>
      <c r="F46" s="42">
        <f t="shared" si="0"/>
        <v>-72200.66</v>
      </c>
      <c r="G46" s="21"/>
      <c r="H46" s="52"/>
    </row>
    <row r="47" spans="1:8" ht="23.25">
      <c r="A47" s="54" t="s">
        <v>310</v>
      </c>
      <c r="B47" s="86" t="s">
        <v>32</v>
      </c>
      <c r="C47" s="62" t="s">
        <v>232</v>
      </c>
      <c r="D47" s="42">
        <v>159000</v>
      </c>
      <c r="E47" s="42">
        <v>231200.66</v>
      </c>
      <c r="F47" s="42">
        <f t="shared" si="0"/>
        <v>-72200.66</v>
      </c>
      <c r="G47" s="21"/>
      <c r="H47" s="52"/>
    </row>
    <row r="48" spans="1:8" ht="15">
      <c r="A48" s="54" t="s">
        <v>128</v>
      </c>
      <c r="B48" s="86" t="s">
        <v>32</v>
      </c>
      <c r="C48" s="62" t="s">
        <v>62</v>
      </c>
      <c r="D48" s="42">
        <v>11000</v>
      </c>
      <c r="E48" s="42">
        <v>3000</v>
      </c>
      <c r="F48" s="42">
        <f t="shared" si="0"/>
        <v>8000</v>
      </c>
      <c r="G48" s="21"/>
      <c r="H48" s="52"/>
    </row>
    <row r="49" spans="1:8" ht="23.25">
      <c r="A49" s="54" t="s">
        <v>157</v>
      </c>
      <c r="B49" s="86" t="s">
        <v>32</v>
      </c>
      <c r="C49" s="62" t="s">
        <v>294</v>
      </c>
      <c r="D49" s="42">
        <v>11000</v>
      </c>
      <c r="E49" s="42">
        <v>3000</v>
      </c>
      <c r="F49" s="42">
        <f t="shared" si="0"/>
        <v>8000</v>
      </c>
      <c r="G49" s="21"/>
      <c r="H49" s="52"/>
    </row>
    <row r="50" spans="1:8" ht="34.5">
      <c r="A50" s="54" t="s">
        <v>309</v>
      </c>
      <c r="B50" s="86" t="s">
        <v>32</v>
      </c>
      <c r="C50" s="62" t="s">
        <v>387</v>
      </c>
      <c r="D50" s="42">
        <v>11000</v>
      </c>
      <c r="E50" s="42">
        <v>3000</v>
      </c>
      <c r="F50" s="42">
        <f t="shared" si="0"/>
        <v>8000</v>
      </c>
      <c r="G50" s="21"/>
      <c r="H50" s="52"/>
    </row>
    <row r="51" spans="1:8" ht="15">
      <c r="A51" s="54" t="s">
        <v>216</v>
      </c>
      <c r="B51" s="86" t="s">
        <v>32</v>
      </c>
      <c r="C51" s="62" t="s">
        <v>142</v>
      </c>
      <c r="D51" s="42">
        <v>107764326</v>
      </c>
      <c r="E51" s="42">
        <v>16452281.09</v>
      </c>
      <c r="F51" s="42">
        <f t="shared" si="0"/>
        <v>91312044.91</v>
      </c>
      <c r="G51" s="21"/>
      <c r="H51" s="52"/>
    </row>
    <row r="52" spans="1:8" ht="34.5">
      <c r="A52" s="54" t="s">
        <v>34</v>
      </c>
      <c r="B52" s="86" t="s">
        <v>32</v>
      </c>
      <c r="C52" s="62" t="s">
        <v>102</v>
      </c>
      <c r="D52" s="42">
        <v>107764326</v>
      </c>
      <c r="E52" s="42">
        <v>17238638.58</v>
      </c>
      <c r="F52" s="42">
        <f t="shared" si="0"/>
        <v>90525687.42</v>
      </c>
      <c r="G52" s="21"/>
      <c r="H52" s="52"/>
    </row>
    <row r="53" spans="1:8" ht="23.25">
      <c r="A53" s="54" t="s">
        <v>250</v>
      </c>
      <c r="B53" s="86" t="s">
        <v>32</v>
      </c>
      <c r="C53" s="62" t="s">
        <v>347</v>
      </c>
      <c r="D53" s="42">
        <v>81369000</v>
      </c>
      <c r="E53" s="42">
        <v>15551300</v>
      </c>
      <c r="F53" s="42">
        <f t="shared" si="0"/>
        <v>65817700</v>
      </c>
      <c r="G53" s="21"/>
      <c r="H53" s="52"/>
    </row>
    <row r="54" spans="1:8" ht="23.25">
      <c r="A54" s="54" t="s">
        <v>99</v>
      </c>
      <c r="B54" s="86" t="s">
        <v>32</v>
      </c>
      <c r="C54" s="62" t="s">
        <v>182</v>
      </c>
      <c r="D54" s="42">
        <v>81369000</v>
      </c>
      <c r="E54" s="42">
        <v>15551300</v>
      </c>
      <c r="F54" s="42">
        <f t="shared" si="0"/>
        <v>65817700</v>
      </c>
      <c r="G54" s="21"/>
      <c r="H54" s="52"/>
    </row>
    <row r="55" spans="1:8" ht="23.25">
      <c r="A55" s="54" t="s">
        <v>284</v>
      </c>
      <c r="B55" s="86" t="s">
        <v>32</v>
      </c>
      <c r="C55" s="62" t="s">
        <v>358</v>
      </c>
      <c r="D55" s="42">
        <v>81369000</v>
      </c>
      <c r="E55" s="42">
        <v>15551300</v>
      </c>
      <c r="F55" s="42">
        <f t="shared" si="0"/>
        <v>65817700</v>
      </c>
      <c r="G55" s="21"/>
      <c r="H55" s="52"/>
    </row>
    <row r="56" spans="1:8" ht="23.25">
      <c r="A56" s="54" t="s">
        <v>242</v>
      </c>
      <c r="B56" s="86" t="s">
        <v>32</v>
      </c>
      <c r="C56" s="62" t="s">
        <v>1</v>
      </c>
      <c r="D56" s="42">
        <v>486000</v>
      </c>
      <c r="E56" s="42">
        <v>107000</v>
      </c>
      <c r="F56" s="42">
        <f t="shared" si="0"/>
        <v>379000</v>
      </c>
      <c r="G56" s="21"/>
      <c r="H56" s="52"/>
    </row>
    <row r="57" spans="1:8" ht="34.5">
      <c r="A57" s="54" t="s">
        <v>352</v>
      </c>
      <c r="B57" s="86" t="s">
        <v>32</v>
      </c>
      <c r="C57" s="62" t="s">
        <v>18</v>
      </c>
      <c r="D57" s="42">
        <v>482000</v>
      </c>
      <c r="E57" s="42">
        <v>103000</v>
      </c>
      <c r="F57" s="42">
        <f t="shared" si="0"/>
        <v>379000</v>
      </c>
      <c r="G57" s="21"/>
      <c r="H57" s="52"/>
    </row>
    <row r="58" spans="1:8" ht="34.5">
      <c r="A58" s="54" t="s">
        <v>364</v>
      </c>
      <c r="B58" s="86" t="s">
        <v>32</v>
      </c>
      <c r="C58" s="62" t="s">
        <v>172</v>
      </c>
      <c r="D58" s="42">
        <v>482000</v>
      </c>
      <c r="E58" s="42">
        <v>103000</v>
      </c>
      <c r="F58" s="42">
        <f t="shared" si="0"/>
        <v>379000</v>
      </c>
      <c r="G58" s="21"/>
      <c r="H58" s="52"/>
    </row>
    <row r="59" spans="1:8" ht="34.5">
      <c r="A59" s="54" t="s">
        <v>67</v>
      </c>
      <c r="B59" s="86" t="s">
        <v>32</v>
      </c>
      <c r="C59" s="62" t="s">
        <v>192</v>
      </c>
      <c r="D59" s="42">
        <v>4000</v>
      </c>
      <c r="E59" s="42">
        <v>4000</v>
      </c>
      <c r="F59" s="42">
        <f t="shared" si="0"/>
        <v>0</v>
      </c>
      <c r="G59" s="21"/>
      <c r="H59" s="52"/>
    </row>
    <row r="60" spans="1:8" ht="34.5">
      <c r="A60" s="54" t="s">
        <v>296</v>
      </c>
      <c r="B60" s="86" t="s">
        <v>32</v>
      </c>
      <c r="C60" s="62" t="s">
        <v>373</v>
      </c>
      <c r="D60" s="42">
        <v>4000</v>
      </c>
      <c r="E60" s="42">
        <v>4000</v>
      </c>
      <c r="F60" s="42">
        <f t="shared" si="0"/>
        <v>0</v>
      </c>
      <c r="G60" s="21"/>
      <c r="H60" s="52"/>
    </row>
    <row r="61" spans="1:8" ht="45.75">
      <c r="A61" s="54" t="s">
        <v>401</v>
      </c>
      <c r="B61" s="86" t="s">
        <v>32</v>
      </c>
      <c r="C61" s="62" t="s">
        <v>402</v>
      </c>
      <c r="D61" s="42">
        <v>30000</v>
      </c>
      <c r="E61" s="42">
        <v>0</v>
      </c>
      <c r="F61" s="42">
        <f t="shared" si="0"/>
        <v>30000</v>
      </c>
      <c r="G61" s="21"/>
      <c r="H61" s="52"/>
    </row>
    <row r="62" spans="1:8" ht="51.75" customHeight="1">
      <c r="A62" s="54" t="s">
        <v>399</v>
      </c>
      <c r="B62" s="86" t="s">
        <v>32</v>
      </c>
      <c r="C62" s="62" t="s">
        <v>400</v>
      </c>
      <c r="D62" s="42">
        <v>30000</v>
      </c>
      <c r="E62" s="42">
        <v>0</v>
      </c>
      <c r="F62" s="42">
        <f t="shared" si="0"/>
        <v>30000</v>
      </c>
      <c r="G62" s="21"/>
      <c r="H62" s="52"/>
    </row>
    <row r="63" spans="1:8" ht="15">
      <c r="A63" s="54" t="s">
        <v>3</v>
      </c>
      <c r="B63" s="86" t="s">
        <v>32</v>
      </c>
      <c r="C63" s="62" t="s">
        <v>320</v>
      </c>
      <c r="D63" s="42">
        <v>25879326</v>
      </c>
      <c r="E63" s="42">
        <v>1580338.58</v>
      </c>
      <c r="F63" s="42">
        <f t="shared" si="0"/>
        <v>24298987.42</v>
      </c>
      <c r="G63" s="21"/>
      <c r="H63" s="52"/>
    </row>
    <row r="64" spans="1:8" ht="23.25">
      <c r="A64" s="54" t="s">
        <v>338</v>
      </c>
      <c r="B64" s="86" t="s">
        <v>32</v>
      </c>
      <c r="C64" s="62" t="s">
        <v>346</v>
      </c>
      <c r="D64" s="42">
        <f>25879326</f>
        <v>25879326</v>
      </c>
      <c r="E64" s="42">
        <v>1580338.58</v>
      </c>
      <c r="F64" s="42">
        <f t="shared" si="0"/>
        <v>24298987.42</v>
      </c>
      <c r="G64" s="21"/>
      <c r="H64" s="52"/>
    </row>
    <row r="65" spans="1:8" ht="23.25">
      <c r="A65" s="54" t="s">
        <v>354</v>
      </c>
      <c r="B65" s="86" t="s">
        <v>32</v>
      </c>
      <c r="C65" s="62" t="s">
        <v>125</v>
      </c>
      <c r="D65" s="42">
        <v>25879326</v>
      </c>
      <c r="E65" s="42">
        <v>1580338.58</v>
      </c>
      <c r="F65" s="42">
        <f t="shared" si="0"/>
        <v>24298987.42</v>
      </c>
      <c r="G65" s="21"/>
      <c r="H65" s="52"/>
    </row>
    <row r="66" spans="1:8" ht="34.5">
      <c r="A66" s="54" t="s">
        <v>384</v>
      </c>
      <c r="B66" s="86" t="s">
        <v>32</v>
      </c>
      <c r="C66" s="62" t="s">
        <v>140</v>
      </c>
      <c r="D66" s="42">
        <v>0</v>
      </c>
      <c r="E66" s="42">
        <v>-786357.49</v>
      </c>
      <c r="F66" s="42">
        <v>0</v>
      </c>
      <c r="G66" s="21"/>
      <c r="H66" s="52"/>
    </row>
    <row r="67" spans="1:8" ht="45.75">
      <c r="A67" s="54" t="s">
        <v>170</v>
      </c>
      <c r="B67" s="86" t="s">
        <v>32</v>
      </c>
      <c r="C67" s="62" t="s">
        <v>392</v>
      </c>
      <c r="D67" s="42">
        <v>0</v>
      </c>
      <c r="E67" s="42">
        <v>-786357.49</v>
      </c>
      <c r="F67" s="42">
        <v>0</v>
      </c>
      <c r="G67" s="21"/>
      <c r="H67" s="52"/>
    </row>
    <row r="68" spans="1:8" ht="15" customHeight="1">
      <c r="A68" s="31"/>
      <c r="B68" s="31"/>
      <c r="C68" s="31"/>
      <c r="D68" s="31"/>
      <c r="E68" s="31"/>
      <c r="F68" s="31"/>
      <c r="G68" s="31"/>
      <c r="H68" s="31"/>
    </row>
    <row r="69" ht="15">
      <c r="D69" s="102"/>
    </row>
  </sheetData>
  <mergeCells count="11">
    <mergeCell ref="D9:D11"/>
    <mergeCell ref="A8:F8"/>
    <mergeCell ref="E3:F3"/>
    <mergeCell ref="E9:E11"/>
    <mergeCell ref="F9:F11"/>
    <mergeCell ref="A5:F5"/>
    <mergeCell ref="A6:F6"/>
    <mergeCell ref="A7:F7"/>
    <mergeCell ref="A9:A11"/>
    <mergeCell ref="B9:B11"/>
    <mergeCell ref="C9:C11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F1" sqref="F1"/>
    </sheetView>
  </sheetViews>
  <sheetFormatPr defaultColWidth="9.140625" defaultRowHeight="15"/>
  <cols>
    <col min="1" max="1" width="49.7109375" style="38" customWidth="1"/>
    <col min="2" max="2" width="12.140625" style="38" customWidth="1"/>
    <col min="3" max="6" width="18.140625" style="38" customWidth="1"/>
    <col min="7" max="7" width="8.8515625" style="38" hidden="1" customWidth="1"/>
    <col min="8" max="8" width="33.8515625" style="38" customWidth="1"/>
    <col min="9" max="16384" width="8.8515625" style="38" customWidth="1"/>
  </cols>
  <sheetData>
    <row r="1" spans="1:8" ht="13.5" customHeight="1">
      <c r="A1" s="112" t="s">
        <v>299</v>
      </c>
      <c r="B1" s="113"/>
      <c r="C1" s="113"/>
      <c r="D1" s="113"/>
      <c r="E1" s="113"/>
      <c r="F1" s="32"/>
      <c r="G1" s="14"/>
      <c r="H1" s="14"/>
    </row>
    <row r="2" spans="1:8" ht="13.5" customHeight="1">
      <c r="A2" s="76"/>
      <c r="B2" s="76"/>
      <c r="C2" s="76"/>
      <c r="D2" s="76"/>
      <c r="E2" s="76"/>
      <c r="F2" s="76"/>
      <c r="G2" s="14"/>
      <c r="H2" s="14"/>
    </row>
    <row r="3" spans="1:8" ht="12" customHeight="1">
      <c r="A3" s="109" t="s">
        <v>344</v>
      </c>
      <c r="B3" s="109" t="s">
        <v>48</v>
      </c>
      <c r="C3" s="109" t="s">
        <v>51</v>
      </c>
      <c r="D3" s="107" t="s">
        <v>266</v>
      </c>
      <c r="E3" s="107" t="s">
        <v>149</v>
      </c>
      <c r="F3" s="109" t="s">
        <v>103</v>
      </c>
      <c r="G3" s="45"/>
      <c r="H3" s="14"/>
    </row>
    <row r="4" spans="1:8" ht="12" customHeight="1">
      <c r="A4" s="110"/>
      <c r="B4" s="110"/>
      <c r="C4" s="110"/>
      <c r="D4" s="108"/>
      <c r="E4" s="108"/>
      <c r="F4" s="110"/>
      <c r="G4" s="45"/>
      <c r="H4" s="14"/>
    </row>
    <row r="5" spans="1:8" ht="10.5" customHeight="1">
      <c r="A5" s="110"/>
      <c r="B5" s="110"/>
      <c r="C5" s="110"/>
      <c r="D5" s="108"/>
      <c r="E5" s="108"/>
      <c r="F5" s="110"/>
      <c r="G5" s="45"/>
      <c r="H5" s="14"/>
    </row>
    <row r="6" spans="1:8" ht="12" customHeight="1">
      <c r="A6" s="3">
        <v>1</v>
      </c>
      <c r="B6" s="72">
        <v>2</v>
      </c>
      <c r="C6" s="53">
        <v>3</v>
      </c>
      <c r="D6" s="84" t="s">
        <v>369</v>
      </c>
      <c r="E6" s="84" t="s">
        <v>31</v>
      </c>
      <c r="F6" s="84" t="s">
        <v>311</v>
      </c>
      <c r="G6" s="15" t="s">
        <v>71</v>
      </c>
      <c r="H6" s="4" t="s">
        <v>71</v>
      </c>
    </row>
    <row r="7" spans="1:8" ht="16.5" customHeight="1">
      <c r="A7" s="71" t="s">
        <v>386</v>
      </c>
      <c r="B7" s="66">
        <v>200</v>
      </c>
      <c r="C7" s="33" t="s">
        <v>122</v>
      </c>
      <c r="D7" s="49">
        <v>138027794</v>
      </c>
      <c r="E7" s="49">
        <v>21269165.44</v>
      </c>
      <c r="F7" s="77">
        <v>116758628.56</v>
      </c>
      <c r="G7" s="43" t="s">
        <v>71</v>
      </c>
      <c r="H7" s="4" t="s">
        <v>71</v>
      </c>
    </row>
    <row r="8" spans="1:8" ht="12" customHeight="1">
      <c r="A8" s="79" t="s">
        <v>267</v>
      </c>
      <c r="B8" s="61"/>
      <c r="C8" s="7" t="s">
        <v>71</v>
      </c>
      <c r="D8" s="63"/>
      <c r="E8" s="63"/>
      <c r="F8" s="5"/>
      <c r="G8" s="43" t="s">
        <v>71</v>
      </c>
      <c r="H8" s="4" t="s">
        <v>71</v>
      </c>
    </row>
    <row r="9" spans="1:8" ht="23.25">
      <c r="A9" s="83" t="s">
        <v>184</v>
      </c>
      <c r="B9" s="78" t="s">
        <v>61</v>
      </c>
      <c r="C9" s="81" t="s">
        <v>255</v>
      </c>
      <c r="D9" s="13">
        <v>3093000</v>
      </c>
      <c r="E9" s="13">
        <v>688094.3</v>
      </c>
      <c r="F9" s="9">
        <v>2404905.7</v>
      </c>
      <c r="G9" s="70"/>
      <c r="H9" s="80"/>
    </row>
    <row r="10" spans="1:8" ht="45.75">
      <c r="A10" s="83" t="s">
        <v>86</v>
      </c>
      <c r="B10" s="78" t="s">
        <v>61</v>
      </c>
      <c r="C10" s="81" t="s">
        <v>14</v>
      </c>
      <c r="D10" s="13">
        <v>3093000</v>
      </c>
      <c r="E10" s="13">
        <v>688094.3</v>
      </c>
      <c r="F10" s="9">
        <v>2404905.7</v>
      </c>
      <c r="G10" s="70"/>
      <c r="H10" s="80"/>
    </row>
    <row r="11" spans="1:8" ht="23.25">
      <c r="A11" s="83" t="s">
        <v>117</v>
      </c>
      <c r="B11" s="78" t="s">
        <v>61</v>
      </c>
      <c r="C11" s="81" t="s">
        <v>27</v>
      </c>
      <c r="D11" s="13">
        <v>3093000</v>
      </c>
      <c r="E11" s="13">
        <v>688094.3</v>
      </c>
      <c r="F11" s="9">
        <v>2404905.7</v>
      </c>
      <c r="G11" s="70"/>
      <c r="H11" s="80"/>
    </row>
    <row r="12" spans="1:8" ht="23.25">
      <c r="A12" s="83" t="s">
        <v>82</v>
      </c>
      <c r="B12" s="78" t="s">
        <v>61</v>
      </c>
      <c r="C12" s="81" t="s">
        <v>307</v>
      </c>
      <c r="D12" s="13" t="s">
        <v>92</v>
      </c>
      <c r="E12" s="13">
        <v>531625</v>
      </c>
      <c r="F12" s="9">
        <v>1998375</v>
      </c>
      <c r="G12" s="70"/>
      <c r="H12" s="80"/>
    </row>
    <row r="13" spans="1:8" ht="23.25">
      <c r="A13" s="83" t="s">
        <v>133</v>
      </c>
      <c r="B13" s="78" t="s">
        <v>61</v>
      </c>
      <c r="C13" s="81" t="s">
        <v>377</v>
      </c>
      <c r="D13" s="13" t="s">
        <v>92</v>
      </c>
      <c r="E13" s="13" t="s">
        <v>92</v>
      </c>
      <c r="F13" s="9">
        <v>60000</v>
      </c>
      <c r="G13" s="70"/>
      <c r="H13" s="80"/>
    </row>
    <row r="14" spans="1:8" ht="34.5">
      <c r="A14" s="83" t="s">
        <v>134</v>
      </c>
      <c r="B14" s="78" t="s">
        <v>61</v>
      </c>
      <c r="C14" s="81" t="s">
        <v>237</v>
      </c>
      <c r="D14" s="13" t="s">
        <v>92</v>
      </c>
      <c r="E14" s="13">
        <v>156469.3</v>
      </c>
      <c r="F14" s="9">
        <v>346530.7</v>
      </c>
      <c r="G14" s="70"/>
      <c r="H14" s="80"/>
    </row>
    <row r="15" spans="1:8" ht="23.25">
      <c r="A15" s="83" t="s">
        <v>235</v>
      </c>
      <c r="B15" s="78" t="s">
        <v>61</v>
      </c>
      <c r="C15" s="81" t="s">
        <v>55</v>
      </c>
      <c r="D15" s="13">
        <v>16000</v>
      </c>
      <c r="E15" s="13" t="s">
        <v>92</v>
      </c>
      <c r="F15" s="9">
        <v>16000</v>
      </c>
      <c r="G15" s="70"/>
      <c r="H15" s="80"/>
    </row>
    <row r="16" spans="1:8" ht="23.25">
      <c r="A16" s="83" t="s">
        <v>243</v>
      </c>
      <c r="B16" s="78" t="s">
        <v>61</v>
      </c>
      <c r="C16" s="81" t="s">
        <v>160</v>
      </c>
      <c r="D16" s="13">
        <v>12000</v>
      </c>
      <c r="E16" s="13" t="s">
        <v>92</v>
      </c>
      <c r="F16" s="9">
        <v>12000</v>
      </c>
      <c r="G16" s="70"/>
      <c r="H16" s="80"/>
    </row>
    <row r="17" spans="1:8" ht="23.25">
      <c r="A17" s="83" t="s">
        <v>279</v>
      </c>
      <c r="B17" s="78" t="s">
        <v>61</v>
      </c>
      <c r="C17" s="81" t="s">
        <v>340</v>
      </c>
      <c r="D17" s="13">
        <v>12000</v>
      </c>
      <c r="E17" s="13" t="s">
        <v>92</v>
      </c>
      <c r="F17" s="9">
        <v>12000</v>
      </c>
      <c r="G17" s="70"/>
      <c r="H17" s="80"/>
    </row>
    <row r="18" spans="1:8" ht="23.25">
      <c r="A18" s="83" t="s">
        <v>293</v>
      </c>
      <c r="B18" s="78" t="s">
        <v>61</v>
      </c>
      <c r="C18" s="81" t="s">
        <v>111</v>
      </c>
      <c r="D18" s="13" t="s">
        <v>92</v>
      </c>
      <c r="E18" s="13" t="s">
        <v>92</v>
      </c>
      <c r="F18" s="9">
        <v>12000</v>
      </c>
      <c r="G18" s="70"/>
      <c r="H18" s="80"/>
    </row>
    <row r="19" spans="1:8" ht="23.25">
      <c r="A19" s="83" t="s">
        <v>226</v>
      </c>
      <c r="B19" s="78" t="s">
        <v>61</v>
      </c>
      <c r="C19" s="81" t="s">
        <v>108</v>
      </c>
      <c r="D19" s="13">
        <v>4000</v>
      </c>
      <c r="E19" s="13" t="s">
        <v>92</v>
      </c>
      <c r="F19" s="9">
        <v>4000</v>
      </c>
      <c r="G19" s="70"/>
      <c r="H19" s="80"/>
    </row>
    <row r="20" spans="1:8" ht="23.25">
      <c r="A20" s="83" t="s">
        <v>262</v>
      </c>
      <c r="B20" s="78" t="s">
        <v>61</v>
      </c>
      <c r="C20" s="81" t="s">
        <v>379</v>
      </c>
      <c r="D20" s="13">
        <v>4000</v>
      </c>
      <c r="E20" s="13" t="s">
        <v>92</v>
      </c>
      <c r="F20" s="9">
        <v>4000</v>
      </c>
      <c r="G20" s="70"/>
      <c r="H20" s="80"/>
    </row>
    <row r="21" spans="1:8" ht="23.25">
      <c r="A21" s="83" t="s">
        <v>234</v>
      </c>
      <c r="B21" s="78" t="s">
        <v>61</v>
      </c>
      <c r="C21" s="81" t="s">
        <v>222</v>
      </c>
      <c r="D21" s="13" t="s">
        <v>92</v>
      </c>
      <c r="E21" s="13" t="s">
        <v>92</v>
      </c>
      <c r="F21" s="9">
        <v>4000</v>
      </c>
      <c r="G21" s="70"/>
      <c r="H21" s="80"/>
    </row>
    <row r="22" spans="1:8" ht="23.25">
      <c r="A22" s="83" t="s">
        <v>41</v>
      </c>
      <c r="B22" s="78" t="s">
        <v>61</v>
      </c>
      <c r="C22" s="81" t="s">
        <v>70</v>
      </c>
      <c r="D22" s="13">
        <v>69000</v>
      </c>
      <c r="E22" s="13">
        <v>34500</v>
      </c>
      <c r="F22" s="9">
        <v>34500</v>
      </c>
      <c r="G22" s="70"/>
      <c r="H22" s="80"/>
    </row>
    <row r="23" spans="1:8" ht="23.25">
      <c r="A23" s="83" t="s">
        <v>141</v>
      </c>
      <c r="B23" s="78" t="s">
        <v>61</v>
      </c>
      <c r="C23" s="81" t="s">
        <v>269</v>
      </c>
      <c r="D23" s="13">
        <v>69000</v>
      </c>
      <c r="E23" s="13">
        <v>34500</v>
      </c>
      <c r="F23" s="9">
        <v>34500</v>
      </c>
      <c r="G23" s="70"/>
      <c r="H23" s="80"/>
    </row>
    <row r="24" spans="1:8" ht="23.25">
      <c r="A24" s="83" t="s">
        <v>3</v>
      </c>
      <c r="B24" s="78" t="s">
        <v>61</v>
      </c>
      <c r="C24" s="81" t="s">
        <v>65</v>
      </c>
      <c r="D24" s="13">
        <v>69000</v>
      </c>
      <c r="E24" s="13">
        <v>34500</v>
      </c>
      <c r="F24" s="9">
        <v>34500</v>
      </c>
      <c r="G24" s="70"/>
      <c r="H24" s="80"/>
    </row>
    <row r="25" spans="1:8" ht="23.25">
      <c r="A25" s="83" t="s">
        <v>20</v>
      </c>
      <c r="B25" s="78" t="s">
        <v>61</v>
      </c>
      <c r="C25" s="81" t="s">
        <v>363</v>
      </c>
      <c r="D25" s="13">
        <v>42723000</v>
      </c>
      <c r="E25" s="13">
        <v>7187131.93</v>
      </c>
      <c r="F25" s="9">
        <v>35535868.07</v>
      </c>
      <c r="G25" s="70"/>
      <c r="H25" s="80"/>
    </row>
    <row r="26" spans="1:8" ht="45.75">
      <c r="A26" s="83" t="s">
        <v>86</v>
      </c>
      <c r="B26" s="78" t="s">
        <v>61</v>
      </c>
      <c r="C26" s="81" t="s">
        <v>337</v>
      </c>
      <c r="D26" s="13">
        <v>37493000</v>
      </c>
      <c r="E26" s="13">
        <v>6401746.07</v>
      </c>
      <c r="F26" s="9">
        <v>31091253.93</v>
      </c>
      <c r="G26" s="70"/>
      <c r="H26" s="80"/>
    </row>
    <row r="27" spans="1:8" ht="23.25">
      <c r="A27" s="83" t="s">
        <v>117</v>
      </c>
      <c r="B27" s="78" t="s">
        <v>61</v>
      </c>
      <c r="C27" s="81" t="s">
        <v>113</v>
      </c>
      <c r="D27" s="13">
        <v>37493000</v>
      </c>
      <c r="E27" s="13">
        <v>6401746.07</v>
      </c>
      <c r="F27" s="9">
        <v>31091253.93</v>
      </c>
      <c r="G27" s="70"/>
      <c r="H27" s="80"/>
    </row>
    <row r="28" spans="1:8" ht="23.25">
      <c r="A28" s="83" t="s">
        <v>82</v>
      </c>
      <c r="B28" s="78" t="s">
        <v>61</v>
      </c>
      <c r="C28" s="81" t="s">
        <v>23</v>
      </c>
      <c r="D28" s="13" t="s">
        <v>92</v>
      </c>
      <c r="E28" s="13">
        <v>5040897.03</v>
      </c>
      <c r="F28" s="9">
        <v>23874102.97</v>
      </c>
      <c r="G28" s="70"/>
      <c r="H28" s="80"/>
    </row>
    <row r="29" spans="1:8" ht="23.25">
      <c r="A29" s="83" t="s">
        <v>133</v>
      </c>
      <c r="B29" s="78" t="s">
        <v>61</v>
      </c>
      <c r="C29" s="81" t="s">
        <v>303</v>
      </c>
      <c r="D29" s="13" t="s">
        <v>92</v>
      </c>
      <c r="E29" s="13">
        <v>71102.6</v>
      </c>
      <c r="F29" s="9">
        <v>1080897.4</v>
      </c>
      <c r="G29" s="70"/>
      <c r="H29" s="80"/>
    </row>
    <row r="30" spans="1:8" ht="34.5">
      <c r="A30" s="83" t="s">
        <v>134</v>
      </c>
      <c r="B30" s="78" t="s">
        <v>61</v>
      </c>
      <c r="C30" s="81" t="s">
        <v>336</v>
      </c>
      <c r="D30" s="13" t="s">
        <v>92</v>
      </c>
      <c r="E30" s="13">
        <v>1289746.44</v>
      </c>
      <c r="F30" s="9">
        <v>6136253.56</v>
      </c>
      <c r="G30" s="70"/>
      <c r="H30" s="80"/>
    </row>
    <row r="31" spans="1:8" ht="23.25">
      <c r="A31" s="83" t="s">
        <v>243</v>
      </c>
      <c r="B31" s="78" t="s">
        <v>61</v>
      </c>
      <c r="C31" s="81" t="s">
        <v>77</v>
      </c>
      <c r="D31" s="13">
        <v>4550000</v>
      </c>
      <c r="E31" s="13">
        <v>785384.63</v>
      </c>
      <c r="F31" s="9">
        <v>3764615.37</v>
      </c>
      <c r="G31" s="70"/>
      <c r="H31" s="80"/>
    </row>
    <row r="32" spans="1:8" ht="23.25">
      <c r="A32" s="83" t="s">
        <v>279</v>
      </c>
      <c r="B32" s="78" t="s">
        <v>61</v>
      </c>
      <c r="C32" s="81" t="s">
        <v>251</v>
      </c>
      <c r="D32" s="13">
        <v>4550000</v>
      </c>
      <c r="E32" s="13">
        <v>785384.63</v>
      </c>
      <c r="F32" s="9">
        <v>3764615.37</v>
      </c>
      <c r="G32" s="70"/>
      <c r="H32" s="80"/>
    </row>
    <row r="33" spans="1:8" ht="23.25">
      <c r="A33" s="83" t="s">
        <v>293</v>
      </c>
      <c r="B33" s="78" t="s">
        <v>61</v>
      </c>
      <c r="C33" s="81" t="s">
        <v>37</v>
      </c>
      <c r="D33" s="13" t="s">
        <v>92</v>
      </c>
      <c r="E33" s="13">
        <v>785384.63</v>
      </c>
      <c r="F33" s="9">
        <v>3764615.37</v>
      </c>
      <c r="G33" s="70"/>
      <c r="H33" s="80"/>
    </row>
    <row r="34" spans="1:8" ht="23.25">
      <c r="A34" s="83" t="s">
        <v>226</v>
      </c>
      <c r="B34" s="78" t="s">
        <v>61</v>
      </c>
      <c r="C34" s="81" t="s">
        <v>35</v>
      </c>
      <c r="D34" s="13">
        <v>680000</v>
      </c>
      <c r="E34" s="13">
        <v>1.23</v>
      </c>
      <c r="F34" s="9">
        <v>679998.77</v>
      </c>
      <c r="G34" s="70"/>
      <c r="H34" s="80"/>
    </row>
    <row r="35" spans="1:8" ht="23.25">
      <c r="A35" s="83" t="s">
        <v>262</v>
      </c>
      <c r="B35" s="78" t="s">
        <v>61</v>
      </c>
      <c r="C35" s="81" t="s">
        <v>275</v>
      </c>
      <c r="D35" s="13">
        <v>680000</v>
      </c>
      <c r="E35" s="13">
        <v>1.23</v>
      </c>
      <c r="F35" s="9">
        <v>679998.77</v>
      </c>
      <c r="G35" s="70"/>
      <c r="H35" s="80"/>
    </row>
    <row r="36" spans="1:8" ht="23.25">
      <c r="A36" s="83" t="s">
        <v>178</v>
      </c>
      <c r="B36" s="78" t="s">
        <v>61</v>
      </c>
      <c r="C36" s="81" t="s">
        <v>186</v>
      </c>
      <c r="D36" s="13" t="s">
        <v>92</v>
      </c>
      <c r="E36" s="13" t="s">
        <v>92</v>
      </c>
      <c r="F36" s="9">
        <v>650000</v>
      </c>
      <c r="G36" s="70"/>
      <c r="H36" s="80"/>
    </row>
    <row r="37" spans="1:8" ht="23.25">
      <c r="A37" s="83" t="s">
        <v>374</v>
      </c>
      <c r="B37" s="78" t="s">
        <v>61</v>
      </c>
      <c r="C37" s="81" t="s">
        <v>94</v>
      </c>
      <c r="D37" s="13" t="s">
        <v>92</v>
      </c>
      <c r="E37" s="13" t="s">
        <v>92</v>
      </c>
      <c r="F37" s="9">
        <v>29000</v>
      </c>
      <c r="G37" s="70"/>
      <c r="H37" s="80"/>
    </row>
    <row r="38" spans="1:8" ht="23.25">
      <c r="A38" s="83" t="s">
        <v>234</v>
      </c>
      <c r="B38" s="78" t="s">
        <v>61</v>
      </c>
      <c r="C38" s="81" t="s">
        <v>11</v>
      </c>
      <c r="D38" s="13" t="s">
        <v>92</v>
      </c>
      <c r="E38" s="13">
        <v>1.23</v>
      </c>
      <c r="F38" s="9">
        <v>998.77</v>
      </c>
      <c r="G38" s="70"/>
      <c r="H38" s="80"/>
    </row>
    <row r="39" spans="1:8" ht="34.5">
      <c r="A39" s="83" t="s">
        <v>274</v>
      </c>
      <c r="B39" s="78" t="s">
        <v>61</v>
      </c>
      <c r="C39" s="81" t="s">
        <v>333</v>
      </c>
      <c r="D39" s="13">
        <v>693000</v>
      </c>
      <c r="E39" s="13">
        <v>173250</v>
      </c>
      <c r="F39" s="9">
        <v>519750</v>
      </c>
      <c r="G39" s="70"/>
      <c r="H39" s="80"/>
    </row>
    <row r="40" spans="1:8" ht="23.25">
      <c r="A40" s="83" t="s">
        <v>141</v>
      </c>
      <c r="B40" s="78" t="s">
        <v>61</v>
      </c>
      <c r="C40" s="81" t="s">
        <v>291</v>
      </c>
      <c r="D40" s="13">
        <v>693000</v>
      </c>
      <c r="E40" s="13">
        <v>173250</v>
      </c>
      <c r="F40" s="9">
        <v>519750</v>
      </c>
      <c r="G40" s="70"/>
      <c r="H40" s="80"/>
    </row>
    <row r="41" spans="1:8" ht="23.25">
      <c r="A41" s="83" t="s">
        <v>3</v>
      </c>
      <c r="B41" s="78" t="s">
        <v>61</v>
      </c>
      <c r="C41" s="81" t="s">
        <v>89</v>
      </c>
      <c r="D41" s="13">
        <v>693000</v>
      </c>
      <c r="E41" s="13">
        <v>173250</v>
      </c>
      <c r="F41" s="9">
        <v>519750</v>
      </c>
      <c r="G41" s="70"/>
      <c r="H41" s="80"/>
    </row>
    <row r="42" spans="1:8" ht="34.5">
      <c r="A42" s="83" t="s">
        <v>179</v>
      </c>
      <c r="B42" s="78" t="s">
        <v>61</v>
      </c>
      <c r="C42" s="81" t="s">
        <v>147</v>
      </c>
      <c r="D42" s="13">
        <v>465000</v>
      </c>
      <c r="E42" s="13">
        <v>116250</v>
      </c>
      <c r="F42" s="9">
        <v>348750</v>
      </c>
      <c r="G42" s="70"/>
      <c r="H42" s="80"/>
    </row>
    <row r="43" spans="1:8" ht="23.25">
      <c r="A43" s="83" t="s">
        <v>141</v>
      </c>
      <c r="B43" s="78" t="s">
        <v>61</v>
      </c>
      <c r="C43" s="81" t="s">
        <v>112</v>
      </c>
      <c r="D43" s="13">
        <v>465000</v>
      </c>
      <c r="E43" s="13">
        <v>116250</v>
      </c>
      <c r="F43" s="9">
        <v>348750</v>
      </c>
      <c r="G43" s="70"/>
      <c r="H43" s="80"/>
    </row>
    <row r="44" spans="1:8" ht="23.25">
      <c r="A44" s="83" t="s">
        <v>3</v>
      </c>
      <c r="B44" s="78" t="s">
        <v>61</v>
      </c>
      <c r="C44" s="81" t="s">
        <v>283</v>
      </c>
      <c r="D44" s="13">
        <v>465000</v>
      </c>
      <c r="E44" s="13">
        <v>116250</v>
      </c>
      <c r="F44" s="9">
        <v>348750</v>
      </c>
      <c r="G44" s="70"/>
      <c r="H44" s="80"/>
    </row>
    <row r="45" spans="1:8" ht="23.25">
      <c r="A45" s="83" t="s">
        <v>116</v>
      </c>
      <c r="B45" s="78" t="s">
        <v>61</v>
      </c>
      <c r="C45" s="81" t="s">
        <v>348</v>
      </c>
      <c r="D45" s="13">
        <v>172000</v>
      </c>
      <c r="E45" s="13">
        <v>43300</v>
      </c>
      <c r="F45" s="9">
        <v>128700</v>
      </c>
      <c r="G45" s="70"/>
      <c r="H45" s="80"/>
    </row>
    <row r="46" spans="1:8" ht="23.25">
      <c r="A46" s="83" t="s">
        <v>141</v>
      </c>
      <c r="B46" s="78" t="s">
        <v>61</v>
      </c>
      <c r="C46" s="81" t="s">
        <v>161</v>
      </c>
      <c r="D46" s="13">
        <v>172000</v>
      </c>
      <c r="E46" s="13">
        <v>43300</v>
      </c>
      <c r="F46" s="9">
        <v>128700</v>
      </c>
      <c r="G46" s="70"/>
      <c r="H46" s="80"/>
    </row>
    <row r="47" spans="1:8" ht="23.25">
      <c r="A47" s="83" t="s">
        <v>3</v>
      </c>
      <c r="B47" s="78" t="s">
        <v>61</v>
      </c>
      <c r="C47" s="81" t="s">
        <v>97</v>
      </c>
      <c r="D47" s="13">
        <v>172000</v>
      </c>
      <c r="E47" s="13">
        <v>43300</v>
      </c>
      <c r="F47" s="9">
        <v>128700</v>
      </c>
      <c r="G47" s="70"/>
      <c r="H47" s="80"/>
    </row>
    <row r="48" spans="1:8" ht="23.25">
      <c r="A48" s="83" t="s">
        <v>240</v>
      </c>
      <c r="B48" s="78" t="s">
        <v>61</v>
      </c>
      <c r="C48" s="81" t="s">
        <v>155</v>
      </c>
      <c r="D48" s="13">
        <v>187000</v>
      </c>
      <c r="E48" s="13">
        <v>47000</v>
      </c>
      <c r="F48" s="9">
        <v>140000</v>
      </c>
      <c r="G48" s="70"/>
      <c r="H48" s="80"/>
    </row>
    <row r="49" spans="1:8" ht="23.25">
      <c r="A49" s="83" t="s">
        <v>141</v>
      </c>
      <c r="B49" s="78" t="s">
        <v>61</v>
      </c>
      <c r="C49" s="81" t="s">
        <v>372</v>
      </c>
      <c r="D49" s="13">
        <v>187000</v>
      </c>
      <c r="E49" s="13">
        <v>47000</v>
      </c>
      <c r="F49" s="9">
        <v>140000</v>
      </c>
      <c r="G49" s="70"/>
      <c r="H49" s="80"/>
    </row>
    <row r="50" spans="1:8" ht="23.25">
      <c r="A50" s="83" t="s">
        <v>3</v>
      </c>
      <c r="B50" s="78" t="s">
        <v>61</v>
      </c>
      <c r="C50" s="81" t="s">
        <v>151</v>
      </c>
      <c r="D50" s="13">
        <v>187000</v>
      </c>
      <c r="E50" s="13">
        <v>47000</v>
      </c>
      <c r="F50" s="9">
        <v>140000</v>
      </c>
      <c r="G50" s="70"/>
      <c r="H50" s="80"/>
    </row>
    <row r="51" spans="1:8" ht="23.25">
      <c r="A51" s="83" t="s">
        <v>180</v>
      </c>
      <c r="B51" s="78" t="s">
        <v>61</v>
      </c>
      <c r="C51" s="81" t="s">
        <v>15</v>
      </c>
      <c r="D51" s="13">
        <v>400000</v>
      </c>
      <c r="E51" s="13" t="s">
        <v>92</v>
      </c>
      <c r="F51" s="9">
        <v>400000</v>
      </c>
      <c r="G51" s="70"/>
      <c r="H51" s="80"/>
    </row>
    <row r="52" spans="1:8" ht="23.25">
      <c r="A52" s="83" t="s">
        <v>226</v>
      </c>
      <c r="B52" s="78" t="s">
        <v>61</v>
      </c>
      <c r="C52" s="81" t="s">
        <v>68</v>
      </c>
      <c r="D52" s="13">
        <v>400000</v>
      </c>
      <c r="E52" s="13" t="s">
        <v>92</v>
      </c>
      <c r="F52" s="9">
        <v>400000</v>
      </c>
      <c r="G52" s="70"/>
      <c r="H52" s="80"/>
    </row>
    <row r="53" spans="1:8" ht="23.25">
      <c r="A53" s="83" t="s">
        <v>124</v>
      </c>
      <c r="B53" s="78" t="s">
        <v>61</v>
      </c>
      <c r="C53" s="81" t="s">
        <v>341</v>
      </c>
      <c r="D53" s="13">
        <v>400000</v>
      </c>
      <c r="E53" s="13" t="s">
        <v>92</v>
      </c>
      <c r="F53" s="9">
        <v>400000</v>
      </c>
      <c r="G53" s="70"/>
      <c r="H53" s="80"/>
    </row>
    <row r="54" spans="1:8" ht="23.25">
      <c r="A54" s="83" t="s">
        <v>351</v>
      </c>
      <c r="B54" s="78" t="s">
        <v>61</v>
      </c>
      <c r="C54" s="81" t="s">
        <v>360</v>
      </c>
      <c r="D54" s="13">
        <v>3354000</v>
      </c>
      <c r="E54" s="13">
        <v>355830.73</v>
      </c>
      <c r="F54" s="9">
        <v>2998169.27</v>
      </c>
      <c r="G54" s="70"/>
      <c r="H54" s="80"/>
    </row>
    <row r="55" spans="1:8" ht="23.25">
      <c r="A55" s="83" t="s">
        <v>243</v>
      </c>
      <c r="B55" s="78" t="s">
        <v>61</v>
      </c>
      <c r="C55" s="81" t="s">
        <v>75</v>
      </c>
      <c r="D55" s="13">
        <v>3354000</v>
      </c>
      <c r="E55" s="13">
        <v>355830.73</v>
      </c>
      <c r="F55" s="9">
        <v>2998169.27</v>
      </c>
      <c r="G55" s="70"/>
      <c r="H55" s="80"/>
    </row>
    <row r="56" spans="1:8" ht="23.25">
      <c r="A56" s="83" t="s">
        <v>279</v>
      </c>
      <c r="B56" s="78" t="s">
        <v>61</v>
      </c>
      <c r="C56" s="81" t="s">
        <v>248</v>
      </c>
      <c r="D56" s="13">
        <v>3354000</v>
      </c>
      <c r="E56" s="13">
        <v>355830.73</v>
      </c>
      <c r="F56" s="9">
        <v>2998169.27</v>
      </c>
      <c r="G56" s="70"/>
      <c r="H56" s="80"/>
    </row>
    <row r="57" spans="1:8" ht="23.25">
      <c r="A57" s="83" t="s">
        <v>293</v>
      </c>
      <c r="B57" s="78" t="s">
        <v>61</v>
      </c>
      <c r="C57" s="81" t="s">
        <v>36</v>
      </c>
      <c r="D57" s="13" t="s">
        <v>92</v>
      </c>
      <c r="E57" s="13">
        <v>355830.73</v>
      </c>
      <c r="F57" s="9">
        <v>2998169.27</v>
      </c>
      <c r="G57" s="70"/>
      <c r="H57" s="80"/>
    </row>
    <row r="58" spans="1:8" ht="23.25">
      <c r="A58" s="83" t="s">
        <v>126</v>
      </c>
      <c r="B58" s="78" t="s">
        <v>61</v>
      </c>
      <c r="C58" s="81" t="s">
        <v>206</v>
      </c>
      <c r="D58" s="13">
        <v>162000</v>
      </c>
      <c r="E58" s="13">
        <v>17873</v>
      </c>
      <c r="F58" s="9">
        <v>144127</v>
      </c>
      <c r="G58" s="70"/>
      <c r="H58" s="80"/>
    </row>
    <row r="59" spans="1:8" ht="23.25">
      <c r="A59" s="83" t="s">
        <v>243</v>
      </c>
      <c r="B59" s="78" t="s">
        <v>61</v>
      </c>
      <c r="C59" s="81" t="s">
        <v>315</v>
      </c>
      <c r="D59" s="13">
        <v>155000</v>
      </c>
      <c r="E59" s="13">
        <v>17873</v>
      </c>
      <c r="F59" s="9">
        <v>137127</v>
      </c>
      <c r="G59" s="70"/>
      <c r="H59" s="80"/>
    </row>
    <row r="60" spans="1:8" ht="23.25">
      <c r="A60" s="83" t="s">
        <v>279</v>
      </c>
      <c r="B60" s="78" t="s">
        <v>61</v>
      </c>
      <c r="C60" s="81" t="s">
        <v>110</v>
      </c>
      <c r="D60" s="13">
        <v>155000</v>
      </c>
      <c r="E60" s="13">
        <v>17873</v>
      </c>
      <c r="F60" s="9">
        <v>137127</v>
      </c>
      <c r="G60" s="70"/>
      <c r="H60" s="80"/>
    </row>
    <row r="61" spans="1:8" ht="23.25">
      <c r="A61" s="83" t="s">
        <v>293</v>
      </c>
      <c r="B61" s="78" t="s">
        <v>61</v>
      </c>
      <c r="C61" s="81" t="s">
        <v>264</v>
      </c>
      <c r="D61" s="13" t="s">
        <v>92</v>
      </c>
      <c r="E61" s="13">
        <v>17873</v>
      </c>
      <c r="F61" s="9">
        <v>137127</v>
      </c>
      <c r="G61" s="70"/>
      <c r="H61" s="80"/>
    </row>
    <row r="62" spans="1:8" ht="23.25">
      <c r="A62" s="83" t="s">
        <v>270</v>
      </c>
      <c r="B62" s="78" t="s">
        <v>61</v>
      </c>
      <c r="C62" s="81" t="s">
        <v>295</v>
      </c>
      <c r="D62" s="13">
        <v>7000</v>
      </c>
      <c r="E62" s="13" t="s">
        <v>92</v>
      </c>
      <c r="F62" s="9">
        <v>7000</v>
      </c>
      <c r="G62" s="70"/>
      <c r="H62" s="80"/>
    </row>
    <row r="63" spans="1:8" ht="23.25">
      <c r="A63" s="83" t="s">
        <v>40</v>
      </c>
      <c r="B63" s="78" t="s">
        <v>61</v>
      </c>
      <c r="C63" s="81" t="s">
        <v>159</v>
      </c>
      <c r="D63" s="13">
        <v>7000</v>
      </c>
      <c r="E63" s="13" t="s">
        <v>92</v>
      </c>
      <c r="F63" s="9">
        <v>7000</v>
      </c>
      <c r="G63" s="70"/>
      <c r="H63" s="80"/>
    </row>
    <row r="64" spans="1:8" ht="23.25">
      <c r="A64" s="83" t="s">
        <v>91</v>
      </c>
      <c r="B64" s="78" t="s">
        <v>61</v>
      </c>
      <c r="C64" s="81" t="s">
        <v>6</v>
      </c>
      <c r="D64" s="13">
        <v>220000</v>
      </c>
      <c r="E64" s="13">
        <v>22430</v>
      </c>
      <c r="F64" s="9">
        <v>197570</v>
      </c>
      <c r="G64" s="70"/>
      <c r="H64" s="80"/>
    </row>
    <row r="65" spans="1:8" ht="23.25">
      <c r="A65" s="83" t="s">
        <v>243</v>
      </c>
      <c r="B65" s="78" t="s">
        <v>61</v>
      </c>
      <c r="C65" s="81" t="s">
        <v>105</v>
      </c>
      <c r="D65" s="13">
        <v>220000</v>
      </c>
      <c r="E65" s="13">
        <v>22430</v>
      </c>
      <c r="F65" s="9">
        <v>197570</v>
      </c>
      <c r="G65" s="70"/>
      <c r="H65" s="80"/>
    </row>
    <row r="66" spans="1:8" ht="23.25">
      <c r="A66" s="83" t="s">
        <v>279</v>
      </c>
      <c r="B66" s="78" t="s">
        <v>61</v>
      </c>
      <c r="C66" s="81" t="s">
        <v>277</v>
      </c>
      <c r="D66" s="13">
        <v>220000</v>
      </c>
      <c r="E66" s="13">
        <v>22430</v>
      </c>
      <c r="F66" s="9">
        <v>197570</v>
      </c>
      <c r="G66" s="70"/>
      <c r="H66" s="80"/>
    </row>
    <row r="67" spans="1:8" ht="23.25">
      <c r="A67" s="83" t="s">
        <v>293</v>
      </c>
      <c r="B67" s="78" t="s">
        <v>61</v>
      </c>
      <c r="C67" s="81" t="s">
        <v>63</v>
      </c>
      <c r="D67" s="13" t="s">
        <v>92</v>
      </c>
      <c r="E67" s="13">
        <v>22430</v>
      </c>
      <c r="F67" s="9">
        <v>197570</v>
      </c>
      <c r="G67" s="70"/>
      <c r="H67" s="80"/>
    </row>
    <row r="68" spans="1:8" ht="45.75">
      <c r="A68" s="83" t="s">
        <v>247</v>
      </c>
      <c r="B68" s="78" t="s">
        <v>61</v>
      </c>
      <c r="C68" s="81" t="s">
        <v>171</v>
      </c>
      <c r="D68" s="13">
        <v>4000</v>
      </c>
      <c r="E68" s="13">
        <v>1560</v>
      </c>
      <c r="F68" s="9">
        <v>2440</v>
      </c>
      <c r="G68" s="70"/>
      <c r="H68" s="80"/>
    </row>
    <row r="69" spans="1:8" ht="23.25">
      <c r="A69" s="83" t="s">
        <v>243</v>
      </c>
      <c r="B69" s="78" t="s">
        <v>61</v>
      </c>
      <c r="C69" s="81" t="s">
        <v>281</v>
      </c>
      <c r="D69" s="13">
        <v>4000</v>
      </c>
      <c r="E69" s="13">
        <v>1560</v>
      </c>
      <c r="F69" s="9">
        <v>2440</v>
      </c>
      <c r="G69" s="70"/>
      <c r="H69" s="80"/>
    </row>
    <row r="70" spans="1:8" ht="23.25">
      <c r="A70" s="83" t="s">
        <v>279</v>
      </c>
      <c r="B70" s="78" t="s">
        <v>61</v>
      </c>
      <c r="C70" s="81" t="s">
        <v>74</v>
      </c>
      <c r="D70" s="13">
        <v>4000</v>
      </c>
      <c r="E70" s="13">
        <v>1560</v>
      </c>
      <c r="F70" s="9">
        <v>2440</v>
      </c>
      <c r="G70" s="70"/>
      <c r="H70" s="80"/>
    </row>
    <row r="71" spans="1:8" ht="23.25">
      <c r="A71" s="83" t="s">
        <v>293</v>
      </c>
      <c r="B71" s="78" t="s">
        <v>61</v>
      </c>
      <c r="C71" s="81" t="s">
        <v>225</v>
      </c>
      <c r="D71" s="13" t="s">
        <v>92</v>
      </c>
      <c r="E71" s="13">
        <v>1560</v>
      </c>
      <c r="F71" s="9">
        <v>2440</v>
      </c>
      <c r="G71" s="70"/>
      <c r="H71" s="80"/>
    </row>
    <row r="72" spans="1:8" ht="23.25">
      <c r="A72" s="83" t="s">
        <v>76</v>
      </c>
      <c r="B72" s="78" t="s">
        <v>61</v>
      </c>
      <c r="C72" s="81" t="s">
        <v>201</v>
      </c>
      <c r="D72" s="13">
        <v>482000</v>
      </c>
      <c r="E72" s="13">
        <v>78947.37</v>
      </c>
      <c r="F72" s="9">
        <v>403052.63</v>
      </c>
      <c r="G72" s="70"/>
      <c r="H72" s="80"/>
    </row>
    <row r="73" spans="1:8" ht="45.75">
      <c r="A73" s="83" t="s">
        <v>86</v>
      </c>
      <c r="B73" s="78" t="s">
        <v>61</v>
      </c>
      <c r="C73" s="81" t="s">
        <v>335</v>
      </c>
      <c r="D73" s="13">
        <v>482000</v>
      </c>
      <c r="E73" s="13">
        <v>78947.37</v>
      </c>
      <c r="F73" s="9">
        <v>403052.63</v>
      </c>
      <c r="G73" s="70"/>
      <c r="H73" s="80"/>
    </row>
    <row r="74" spans="1:8" ht="23.25">
      <c r="A74" s="83" t="s">
        <v>117</v>
      </c>
      <c r="B74" s="78" t="s">
        <v>61</v>
      </c>
      <c r="C74" s="81" t="s">
        <v>355</v>
      </c>
      <c r="D74" s="13">
        <v>482000</v>
      </c>
      <c r="E74" s="13">
        <v>78947.37</v>
      </c>
      <c r="F74" s="9">
        <v>403052.63</v>
      </c>
      <c r="G74" s="70"/>
      <c r="H74" s="80"/>
    </row>
    <row r="75" spans="1:8" ht="23.25">
      <c r="A75" s="83" t="s">
        <v>82</v>
      </c>
      <c r="B75" s="78" t="s">
        <v>61</v>
      </c>
      <c r="C75" s="81" t="s">
        <v>21</v>
      </c>
      <c r="D75" s="13" t="s">
        <v>92</v>
      </c>
      <c r="E75" s="13">
        <v>62030.89</v>
      </c>
      <c r="F75" s="9">
        <v>280169.11</v>
      </c>
      <c r="G75" s="70"/>
      <c r="H75" s="80"/>
    </row>
    <row r="76" spans="1:8" ht="23.25">
      <c r="A76" s="83" t="s">
        <v>133</v>
      </c>
      <c r="B76" s="78" t="s">
        <v>61</v>
      </c>
      <c r="C76" s="81" t="s">
        <v>302</v>
      </c>
      <c r="D76" s="13" t="s">
        <v>92</v>
      </c>
      <c r="E76" s="13">
        <v>777</v>
      </c>
      <c r="F76" s="9">
        <v>35723</v>
      </c>
      <c r="G76" s="70"/>
      <c r="H76" s="80"/>
    </row>
    <row r="77" spans="1:8" ht="34.5">
      <c r="A77" s="83" t="s">
        <v>134</v>
      </c>
      <c r="B77" s="78" t="s">
        <v>61</v>
      </c>
      <c r="C77" s="81" t="s">
        <v>334</v>
      </c>
      <c r="D77" s="13" t="s">
        <v>92</v>
      </c>
      <c r="E77" s="13">
        <v>16139.48</v>
      </c>
      <c r="F77" s="9">
        <v>87160.52</v>
      </c>
      <c r="G77" s="70"/>
      <c r="H77" s="80"/>
    </row>
    <row r="78" spans="1:8" ht="23.25">
      <c r="A78" s="83" t="s">
        <v>91</v>
      </c>
      <c r="B78" s="78" t="s">
        <v>61</v>
      </c>
      <c r="C78" s="81" t="s">
        <v>136</v>
      </c>
      <c r="D78" s="13">
        <v>500000</v>
      </c>
      <c r="E78" s="13">
        <v>41984</v>
      </c>
      <c r="F78" s="9">
        <v>458016</v>
      </c>
      <c r="G78" s="70"/>
      <c r="H78" s="80"/>
    </row>
    <row r="79" spans="1:8" ht="23.25">
      <c r="A79" s="83" t="s">
        <v>357</v>
      </c>
      <c r="B79" s="78" t="s">
        <v>61</v>
      </c>
      <c r="C79" s="81" t="s">
        <v>79</v>
      </c>
      <c r="D79" s="13">
        <v>500000</v>
      </c>
      <c r="E79" s="13">
        <v>41984</v>
      </c>
      <c r="F79" s="9">
        <v>458016</v>
      </c>
      <c r="G79" s="70"/>
      <c r="H79" s="80"/>
    </row>
    <row r="80" spans="1:8" ht="23.25">
      <c r="A80" s="83" t="s">
        <v>385</v>
      </c>
      <c r="B80" s="78" t="s">
        <v>61</v>
      </c>
      <c r="C80" s="81" t="s">
        <v>323</v>
      </c>
      <c r="D80" s="13">
        <v>500000</v>
      </c>
      <c r="E80" s="13">
        <v>41984</v>
      </c>
      <c r="F80" s="9">
        <v>458016</v>
      </c>
      <c r="G80" s="70"/>
      <c r="H80" s="80"/>
    </row>
    <row r="81" spans="1:8" ht="34.5">
      <c r="A81" s="83" t="s">
        <v>249</v>
      </c>
      <c r="B81" s="78" t="s">
        <v>61</v>
      </c>
      <c r="C81" s="81" t="s">
        <v>80</v>
      </c>
      <c r="D81" s="13">
        <v>750000</v>
      </c>
      <c r="E81" s="13">
        <v>115222</v>
      </c>
      <c r="F81" s="9">
        <v>634778</v>
      </c>
      <c r="G81" s="70"/>
      <c r="H81" s="80"/>
    </row>
    <row r="82" spans="1:8" ht="23.25">
      <c r="A82" s="83" t="s">
        <v>357</v>
      </c>
      <c r="B82" s="78" t="s">
        <v>61</v>
      </c>
      <c r="C82" s="81" t="s">
        <v>39</v>
      </c>
      <c r="D82" s="13">
        <v>750000</v>
      </c>
      <c r="E82" s="13">
        <v>115222</v>
      </c>
      <c r="F82" s="9">
        <v>634778</v>
      </c>
      <c r="G82" s="70"/>
      <c r="H82" s="80"/>
    </row>
    <row r="83" spans="1:8" ht="23.25">
      <c r="A83" s="83" t="s">
        <v>385</v>
      </c>
      <c r="B83" s="78" t="s">
        <v>61</v>
      </c>
      <c r="C83" s="81" t="s">
        <v>130</v>
      </c>
      <c r="D83" s="13">
        <v>750000</v>
      </c>
      <c r="E83" s="13">
        <v>115222</v>
      </c>
      <c r="F83" s="9">
        <v>634778</v>
      </c>
      <c r="G83" s="70"/>
      <c r="H83" s="80"/>
    </row>
    <row r="84" spans="1:8" ht="23.25">
      <c r="A84" s="83" t="s">
        <v>276</v>
      </c>
      <c r="B84" s="78" t="s">
        <v>61</v>
      </c>
      <c r="C84" s="81" t="s">
        <v>236</v>
      </c>
      <c r="D84" s="13">
        <v>2316000</v>
      </c>
      <c r="E84" s="13" t="s">
        <v>92</v>
      </c>
      <c r="F84" s="9">
        <v>2316000</v>
      </c>
      <c r="G84" s="70"/>
      <c r="H84" s="80"/>
    </row>
    <row r="85" spans="1:8" ht="23.25">
      <c r="A85" s="83" t="s">
        <v>243</v>
      </c>
      <c r="B85" s="78" t="s">
        <v>61</v>
      </c>
      <c r="C85" s="81" t="s">
        <v>366</v>
      </c>
      <c r="D85" s="13">
        <v>2316000</v>
      </c>
      <c r="E85" s="13" t="s">
        <v>92</v>
      </c>
      <c r="F85" s="9">
        <v>2316000</v>
      </c>
      <c r="G85" s="70"/>
      <c r="H85" s="80"/>
    </row>
    <row r="86" spans="1:8" ht="23.25">
      <c r="A86" s="83" t="s">
        <v>279</v>
      </c>
      <c r="B86" s="78" t="s">
        <v>61</v>
      </c>
      <c r="C86" s="81" t="s">
        <v>146</v>
      </c>
      <c r="D86" s="13">
        <v>2316000</v>
      </c>
      <c r="E86" s="13" t="s">
        <v>92</v>
      </c>
      <c r="F86" s="9">
        <v>2316000</v>
      </c>
      <c r="G86" s="70"/>
      <c r="H86" s="80"/>
    </row>
    <row r="87" spans="1:8" ht="23.25">
      <c r="A87" s="83" t="s">
        <v>293</v>
      </c>
      <c r="B87" s="78" t="s">
        <v>61</v>
      </c>
      <c r="C87" s="81" t="s">
        <v>297</v>
      </c>
      <c r="D87" s="13" t="s">
        <v>92</v>
      </c>
      <c r="E87" s="13" t="s">
        <v>92</v>
      </c>
      <c r="F87" s="9">
        <v>2316000</v>
      </c>
      <c r="G87" s="70"/>
      <c r="H87" s="80"/>
    </row>
    <row r="88" spans="1:8" ht="23.25">
      <c r="A88" s="83" t="s">
        <v>324</v>
      </c>
      <c r="B88" s="78" t="s">
        <v>61</v>
      </c>
      <c r="C88" s="81" t="s">
        <v>59</v>
      </c>
      <c r="D88" s="13">
        <v>7255326</v>
      </c>
      <c r="E88" s="13" t="s">
        <v>92</v>
      </c>
      <c r="F88" s="9">
        <v>7255326</v>
      </c>
      <c r="G88" s="70"/>
      <c r="H88" s="80"/>
    </row>
    <row r="89" spans="1:8" ht="23.25">
      <c r="A89" s="83" t="s">
        <v>243</v>
      </c>
      <c r="B89" s="78" t="s">
        <v>61</v>
      </c>
      <c r="C89" s="81" t="s">
        <v>164</v>
      </c>
      <c r="D89" s="13">
        <v>7255326</v>
      </c>
      <c r="E89" s="13" t="s">
        <v>92</v>
      </c>
      <c r="F89" s="9">
        <v>7255326</v>
      </c>
      <c r="G89" s="70"/>
      <c r="H89" s="80"/>
    </row>
    <row r="90" spans="1:8" ht="23.25">
      <c r="A90" s="83" t="s">
        <v>279</v>
      </c>
      <c r="B90" s="78" t="s">
        <v>61</v>
      </c>
      <c r="C90" s="81" t="s">
        <v>349</v>
      </c>
      <c r="D90" s="13">
        <v>7255326</v>
      </c>
      <c r="E90" s="13" t="s">
        <v>92</v>
      </c>
      <c r="F90" s="9">
        <v>7255326</v>
      </c>
      <c r="G90" s="70"/>
      <c r="H90" s="80"/>
    </row>
    <row r="91" spans="1:8" ht="23.25">
      <c r="A91" s="83" t="s">
        <v>293</v>
      </c>
      <c r="B91" s="78" t="s">
        <v>61</v>
      </c>
      <c r="C91" s="81" t="s">
        <v>121</v>
      </c>
      <c r="D91" s="13" t="s">
        <v>92</v>
      </c>
      <c r="E91" s="13" t="s">
        <v>92</v>
      </c>
      <c r="F91" s="9">
        <v>7255326</v>
      </c>
      <c r="G91" s="70"/>
      <c r="H91" s="80"/>
    </row>
    <row r="92" spans="1:8" ht="23.25">
      <c r="A92" s="83" t="s">
        <v>276</v>
      </c>
      <c r="B92" s="78" t="s">
        <v>61</v>
      </c>
      <c r="C92" s="81" t="s">
        <v>287</v>
      </c>
      <c r="D92" s="13">
        <v>5353166.79</v>
      </c>
      <c r="E92" s="13">
        <v>129543.7</v>
      </c>
      <c r="F92" s="9">
        <v>5223623.09</v>
      </c>
      <c r="G92" s="70"/>
      <c r="H92" s="80"/>
    </row>
    <row r="93" spans="1:8" ht="23.25">
      <c r="A93" s="83" t="s">
        <v>243</v>
      </c>
      <c r="B93" s="78" t="s">
        <v>61</v>
      </c>
      <c r="C93" s="81" t="s">
        <v>28</v>
      </c>
      <c r="D93" s="13">
        <v>5353166.79</v>
      </c>
      <c r="E93" s="13">
        <v>129543.7</v>
      </c>
      <c r="F93" s="9">
        <v>5223623.09</v>
      </c>
      <c r="G93" s="70"/>
      <c r="H93" s="80"/>
    </row>
    <row r="94" spans="1:8" ht="23.25">
      <c r="A94" s="83" t="s">
        <v>279</v>
      </c>
      <c r="B94" s="78" t="s">
        <v>61</v>
      </c>
      <c r="C94" s="81" t="s">
        <v>194</v>
      </c>
      <c r="D94" s="13">
        <v>5353166.79</v>
      </c>
      <c r="E94" s="13">
        <v>129543.7</v>
      </c>
      <c r="F94" s="9">
        <v>5223623.09</v>
      </c>
      <c r="G94" s="70"/>
      <c r="H94" s="80"/>
    </row>
    <row r="95" spans="1:8" ht="23.25">
      <c r="A95" s="83" t="s">
        <v>293</v>
      </c>
      <c r="B95" s="78" t="s">
        <v>61</v>
      </c>
      <c r="C95" s="81" t="s">
        <v>368</v>
      </c>
      <c r="D95" s="13" t="s">
        <v>92</v>
      </c>
      <c r="E95" s="13">
        <v>129543.7</v>
      </c>
      <c r="F95" s="9">
        <v>5223623.09</v>
      </c>
      <c r="G95" s="70"/>
      <c r="H95" s="80"/>
    </row>
    <row r="96" spans="1:8" ht="23.25">
      <c r="A96" s="83" t="s">
        <v>276</v>
      </c>
      <c r="B96" s="78" t="s">
        <v>61</v>
      </c>
      <c r="C96" s="81" t="s">
        <v>359</v>
      </c>
      <c r="D96" s="13">
        <v>7481000</v>
      </c>
      <c r="E96" s="13">
        <v>1160739.21</v>
      </c>
      <c r="F96" s="9">
        <v>6320260.79</v>
      </c>
      <c r="G96" s="70"/>
      <c r="H96" s="80"/>
    </row>
    <row r="97" spans="1:8" ht="23.25">
      <c r="A97" s="83" t="s">
        <v>243</v>
      </c>
      <c r="B97" s="78" t="s">
        <v>61</v>
      </c>
      <c r="C97" s="81" t="s">
        <v>73</v>
      </c>
      <c r="D97" s="13">
        <v>7481000</v>
      </c>
      <c r="E97" s="13">
        <v>1160739.21</v>
      </c>
      <c r="F97" s="9">
        <v>6320260.79</v>
      </c>
      <c r="G97" s="70"/>
      <c r="H97" s="80"/>
    </row>
    <row r="98" spans="1:8" ht="23.25">
      <c r="A98" s="83" t="s">
        <v>279</v>
      </c>
      <c r="B98" s="78" t="s">
        <v>61</v>
      </c>
      <c r="C98" s="81" t="s">
        <v>246</v>
      </c>
      <c r="D98" s="13">
        <v>7481000</v>
      </c>
      <c r="E98" s="13">
        <v>1160739.21</v>
      </c>
      <c r="F98" s="9">
        <v>6320260.79</v>
      </c>
      <c r="G98" s="70"/>
      <c r="H98" s="80"/>
    </row>
    <row r="99" spans="1:8" ht="23.25">
      <c r="A99" s="83" t="s">
        <v>293</v>
      </c>
      <c r="B99" s="78" t="s">
        <v>61</v>
      </c>
      <c r="C99" s="81" t="s">
        <v>33</v>
      </c>
      <c r="D99" s="13" t="s">
        <v>92</v>
      </c>
      <c r="E99" s="13">
        <v>1160739.21</v>
      </c>
      <c r="F99" s="9">
        <v>6320260.79</v>
      </c>
      <c r="G99" s="70"/>
      <c r="H99" s="80"/>
    </row>
    <row r="100" spans="1:8" ht="23.25">
      <c r="A100" s="83" t="s">
        <v>276</v>
      </c>
      <c r="B100" s="78" t="s">
        <v>61</v>
      </c>
      <c r="C100" s="81" t="s">
        <v>306</v>
      </c>
      <c r="D100" s="13">
        <v>394000</v>
      </c>
      <c r="E100" s="13">
        <v>61091.54</v>
      </c>
      <c r="F100" s="9">
        <v>332908.46</v>
      </c>
      <c r="G100" s="70"/>
      <c r="H100" s="80"/>
    </row>
    <row r="101" spans="1:8" ht="23.25">
      <c r="A101" s="83" t="s">
        <v>243</v>
      </c>
      <c r="B101" s="78" t="s">
        <v>61</v>
      </c>
      <c r="C101" s="81" t="s">
        <v>45</v>
      </c>
      <c r="D101" s="13">
        <v>394000</v>
      </c>
      <c r="E101" s="13">
        <v>61091.54</v>
      </c>
      <c r="F101" s="9">
        <v>332908.46</v>
      </c>
      <c r="G101" s="70"/>
      <c r="H101" s="80"/>
    </row>
    <row r="102" spans="1:8" ht="23.25">
      <c r="A102" s="83" t="s">
        <v>279</v>
      </c>
      <c r="B102" s="78" t="s">
        <v>61</v>
      </c>
      <c r="C102" s="81" t="s">
        <v>212</v>
      </c>
      <c r="D102" s="13">
        <v>394000</v>
      </c>
      <c r="E102" s="13">
        <v>61091.54</v>
      </c>
      <c r="F102" s="9">
        <v>332908.46</v>
      </c>
      <c r="G102" s="70"/>
      <c r="H102" s="80"/>
    </row>
    <row r="103" spans="1:8" ht="23.25">
      <c r="A103" s="83" t="s">
        <v>293</v>
      </c>
      <c r="B103" s="78" t="s">
        <v>61</v>
      </c>
      <c r="C103" s="81" t="s">
        <v>390</v>
      </c>
      <c r="D103" s="13" t="s">
        <v>92</v>
      </c>
      <c r="E103" s="13">
        <v>61091.54</v>
      </c>
      <c r="F103" s="9">
        <v>332908.46</v>
      </c>
      <c r="G103" s="70"/>
      <c r="H103" s="80"/>
    </row>
    <row r="104" spans="1:8" ht="23.25">
      <c r="A104" s="83" t="s">
        <v>342</v>
      </c>
      <c r="B104" s="78" t="s">
        <v>61</v>
      </c>
      <c r="C104" s="81" t="s">
        <v>93</v>
      </c>
      <c r="D104" s="13">
        <v>980000</v>
      </c>
      <c r="E104" s="13" t="s">
        <v>92</v>
      </c>
      <c r="F104" s="9">
        <v>980000</v>
      </c>
      <c r="G104" s="70"/>
      <c r="H104" s="80"/>
    </row>
    <row r="105" spans="1:8" ht="23.25">
      <c r="A105" s="83" t="s">
        <v>243</v>
      </c>
      <c r="B105" s="78" t="s">
        <v>61</v>
      </c>
      <c r="C105" s="81" t="s">
        <v>204</v>
      </c>
      <c r="D105" s="13">
        <v>980000</v>
      </c>
      <c r="E105" s="13" t="s">
        <v>92</v>
      </c>
      <c r="F105" s="9">
        <v>980000</v>
      </c>
      <c r="G105" s="70"/>
      <c r="H105" s="80"/>
    </row>
    <row r="106" spans="1:8" ht="23.25">
      <c r="A106" s="83" t="s">
        <v>279</v>
      </c>
      <c r="B106" s="78" t="s">
        <v>61</v>
      </c>
      <c r="C106" s="81" t="s">
        <v>7</v>
      </c>
      <c r="D106" s="13">
        <v>980000</v>
      </c>
      <c r="E106" s="13" t="s">
        <v>92</v>
      </c>
      <c r="F106" s="9">
        <v>980000</v>
      </c>
      <c r="G106" s="70"/>
      <c r="H106" s="80"/>
    </row>
    <row r="107" spans="1:8" ht="23.25">
      <c r="A107" s="83" t="s">
        <v>293</v>
      </c>
      <c r="B107" s="78" t="s">
        <v>61</v>
      </c>
      <c r="C107" s="81" t="s">
        <v>156</v>
      </c>
      <c r="D107" s="13" t="s">
        <v>92</v>
      </c>
      <c r="E107" s="13" t="s">
        <v>92</v>
      </c>
      <c r="F107" s="9">
        <v>980000</v>
      </c>
      <c r="G107" s="70"/>
      <c r="H107" s="80"/>
    </row>
    <row r="108" spans="1:8" ht="23.25">
      <c r="A108" s="83" t="s">
        <v>241</v>
      </c>
      <c r="B108" s="78" t="s">
        <v>61</v>
      </c>
      <c r="C108" s="81" t="s">
        <v>208</v>
      </c>
      <c r="D108" s="13">
        <v>335080</v>
      </c>
      <c r="E108" s="13" t="s">
        <v>92</v>
      </c>
      <c r="F108" s="9">
        <v>335080</v>
      </c>
      <c r="G108" s="70"/>
      <c r="H108" s="80"/>
    </row>
    <row r="109" spans="1:8" ht="23.25">
      <c r="A109" s="83" t="s">
        <v>243</v>
      </c>
      <c r="B109" s="78" t="s">
        <v>61</v>
      </c>
      <c r="C109" s="81" t="s">
        <v>318</v>
      </c>
      <c r="D109" s="13">
        <v>335080</v>
      </c>
      <c r="E109" s="13" t="s">
        <v>92</v>
      </c>
      <c r="F109" s="9">
        <v>335080</v>
      </c>
      <c r="G109" s="70"/>
      <c r="H109" s="80"/>
    </row>
    <row r="110" spans="1:8" ht="23.25">
      <c r="A110" s="83" t="s">
        <v>279</v>
      </c>
      <c r="B110" s="78" t="s">
        <v>61</v>
      </c>
      <c r="C110" s="81" t="s">
        <v>115</v>
      </c>
      <c r="D110" s="13">
        <v>335080</v>
      </c>
      <c r="E110" s="13" t="s">
        <v>92</v>
      </c>
      <c r="F110" s="9">
        <v>335080</v>
      </c>
      <c r="G110" s="70"/>
      <c r="H110" s="80"/>
    </row>
    <row r="111" spans="1:8" ht="23.25">
      <c r="A111" s="83" t="s">
        <v>293</v>
      </c>
      <c r="B111" s="78" t="s">
        <v>61</v>
      </c>
      <c r="C111" s="81" t="s">
        <v>265</v>
      </c>
      <c r="D111" s="13" t="s">
        <v>92</v>
      </c>
      <c r="E111" s="13" t="s">
        <v>92</v>
      </c>
      <c r="F111" s="9">
        <v>335080</v>
      </c>
      <c r="G111" s="70"/>
      <c r="H111" s="80"/>
    </row>
    <row r="112" spans="1:8" ht="23.25">
      <c r="A112" s="83" t="s">
        <v>231</v>
      </c>
      <c r="B112" s="78" t="s">
        <v>61</v>
      </c>
      <c r="C112" s="81" t="s">
        <v>200</v>
      </c>
      <c r="D112" s="13">
        <v>2532694</v>
      </c>
      <c r="E112" s="13" t="s">
        <v>92</v>
      </c>
      <c r="F112" s="9">
        <v>2532694</v>
      </c>
      <c r="G112" s="70"/>
      <c r="H112" s="80"/>
    </row>
    <row r="113" spans="1:8" ht="23.25">
      <c r="A113" s="83" t="s">
        <v>226</v>
      </c>
      <c r="B113" s="78" t="s">
        <v>61</v>
      </c>
      <c r="C113" s="81" t="s">
        <v>256</v>
      </c>
      <c r="D113" s="13">
        <v>2532694</v>
      </c>
      <c r="E113" s="13" t="s">
        <v>92</v>
      </c>
      <c r="F113" s="9">
        <v>2532694</v>
      </c>
      <c r="G113" s="70"/>
      <c r="H113" s="80"/>
    </row>
    <row r="114" spans="1:8" ht="34.5">
      <c r="A114" s="83" t="s">
        <v>321</v>
      </c>
      <c r="B114" s="78" t="s">
        <v>61</v>
      </c>
      <c r="C114" s="81" t="s">
        <v>350</v>
      </c>
      <c r="D114" s="13">
        <v>2532694</v>
      </c>
      <c r="E114" s="13" t="s">
        <v>92</v>
      </c>
      <c r="F114" s="9">
        <v>2532694</v>
      </c>
      <c r="G114" s="70"/>
      <c r="H114" s="80"/>
    </row>
    <row r="115" spans="1:8" ht="23.25">
      <c r="A115" s="83" t="s">
        <v>231</v>
      </c>
      <c r="B115" s="78" t="s">
        <v>61</v>
      </c>
      <c r="C115" s="81" t="s">
        <v>304</v>
      </c>
      <c r="D115" s="13">
        <v>127000</v>
      </c>
      <c r="E115" s="13" t="s">
        <v>92</v>
      </c>
      <c r="F115" s="9">
        <v>127000</v>
      </c>
      <c r="G115" s="70"/>
      <c r="H115" s="80"/>
    </row>
    <row r="116" spans="1:8" ht="23.25">
      <c r="A116" s="83" t="s">
        <v>243</v>
      </c>
      <c r="B116" s="78" t="s">
        <v>61</v>
      </c>
      <c r="C116" s="81" t="s">
        <v>43</v>
      </c>
      <c r="D116" s="13">
        <v>127000</v>
      </c>
      <c r="E116" s="13" t="s">
        <v>92</v>
      </c>
      <c r="F116" s="9">
        <v>127000</v>
      </c>
      <c r="G116" s="70"/>
      <c r="H116" s="80"/>
    </row>
    <row r="117" spans="1:8" ht="23.25">
      <c r="A117" s="83" t="s">
        <v>279</v>
      </c>
      <c r="B117" s="78" t="s">
        <v>61</v>
      </c>
      <c r="C117" s="81" t="s">
        <v>210</v>
      </c>
      <c r="D117" s="13">
        <v>127000</v>
      </c>
      <c r="E117" s="13" t="s">
        <v>92</v>
      </c>
      <c r="F117" s="9">
        <v>127000</v>
      </c>
      <c r="G117" s="70"/>
      <c r="H117" s="80"/>
    </row>
    <row r="118" spans="1:8" ht="23.25">
      <c r="A118" s="83" t="s">
        <v>293</v>
      </c>
      <c r="B118" s="78" t="s">
        <v>61</v>
      </c>
      <c r="C118" s="81" t="s">
        <v>389</v>
      </c>
      <c r="D118" s="13" t="s">
        <v>92</v>
      </c>
      <c r="E118" s="13" t="s">
        <v>92</v>
      </c>
      <c r="F118" s="9">
        <v>127000</v>
      </c>
      <c r="G118" s="70"/>
      <c r="H118" s="80"/>
    </row>
    <row r="119" spans="1:8" ht="57">
      <c r="A119" s="83" t="s">
        <v>10</v>
      </c>
      <c r="B119" s="78" t="s">
        <v>61</v>
      </c>
      <c r="C119" s="81" t="s">
        <v>123</v>
      </c>
      <c r="D119" s="13">
        <v>223000</v>
      </c>
      <c r="E119" s="13">
        <v>223000</v>
      </c>
      <c r="F119" s="9" t="s">
        <v>92</v>
      </c>
      <c r="G119" s="70"/>
      <c r="H119" s="80"/>
    </row>
    <row r="120" spans="1:8" ht="23.25">
      <c r="A120" s="83" t="s">
        <v>141</v>
      </c>
      <c r="B120" s="78" t="s">
        <v>61</v>
      </c>
      <c r="C120" s="81" t="s">
        <v>322</v>
      </c>
      <c r="D120" s="13">
        <v>223000</v>
      </c>
      <c r="E120" s="13">
        <v>223000</v>
      </c>
      <c r="F120" s="9" t="s">
        <v>92</v>
      </c>
      <c r="G120" s="70"/>
      <c r="H120" s="80"/>
    </row>
    <row r="121" spans="1:8" ht="23.25">
      <c r="A121" s="83" t="s">
        <v>3</v>
      </c>
      <c r="B121" s="78" t="s">
        <v>61</v>
      </c>
      <c r="C121" s="81" t="s">
        <v>119</v>
      </c>
      <c r="D121" s="13">
        <v>223000</v>
      </c>
      <c r="E121" s="13">
        <v>223000</v>
      </c>
      <c r="F121" s="9" t="s">
        <v>92</v>
      </c>
      <c r="G121" s="70"/>
      <c r="H121" s="80"/>
    </row>
    <row r="122" spans="1:8" ht="34.5">
      <c r="A122" s="83" t="s">
        <v>177</v>
      </c>
      <c r="B122" s="78" t="s">
        <v>61</v>
      </c>
      <c r="C122" s="81" t="s">
        <v>261</v>
      </c>
      <c r="D122" s="13">
        <v>1243000</v>
      </c>
      <c r="E122" s="13">
        <v>204607.66</v>
      </c>
      <c r="F122" s="9">
        <v>1038392.34</v>
      </c>
      <c r="G122" s="70"/>
      <c r="H122" s="80"/>
    </row>
    <row r="123" spans="1:8" ht="23.25">
      <c r="A123" s="83" t="s">
        <v>226</v>
      </c>
      <c r="B123" s="78" t="s">
        <v>61</v>
      </c>
      <c r="C123" s="81" t="s">
        <v>327</v>
      </c>
      <c r="D123" s="13">
        <v>1243000</v>
      </c>
      <c r="E123" s="13">
        <v>204607.66</v>
      </c>
      <c r="F123" s="9">
        <v>1038392.34</v>
      </c>
      <c r="G123" s="70"/>
      <c r="H123" s="80"/>
    </row>
    <row r="124" spans="1:8" ht="34.5">
      <c r="A124" s="83" t="s">
        <v>321</v>
      </c>
      <c r="B124" s="78" t="s">
        <v>61</v>
      </c>
      <c r="C124" s="81" t="s">
        <v>29</v>
      </c>
      <c r="D124" s="13">
        <v>1243000</v>
      </c>
      <c r="E124" s="13">
        <v>204607.66</v>
      </c>
      <c r="F124" s="9">
        <v>1038392.34</v>
      </c>
      <c r="G124" s="70"/>
      <c r="H124" s="80"/>
    </row>
    <row r="125" spans="1:8" ht="23.25">
      <c r="A125" s="83" t="s">
        <v>241</v>
      </c>
      <c r="B125" s="78" t="s">
        <v>61</v>
      </c>
      <c r="C125" s="81" t="s">
        <v>78</v>
      </c>
      <c r="D125" s="13">
        <v>330000</v>
      </c>
      <c r="E125" s="13">
        <v>72000</v>
      </c>
      <c r="F125" s="9">
        <v>258000</v>
      </c>
      <c r="G125" s="70"/>
      <c r="H125" s="80"/>
    </row>
    <row r="126" spans="1:8" ht="23.25">
      <c r="A126" s="83" t="s">
        <v>243</v>
      </c>
      <c r="B126" s="78" t="s">
        <v>61</v>
      </c>
      <c r="C126" s="81" t="s">
        <v>187</v>
      </c>
      <c r="D126" s="13">
        <v>330000</v>
      </c>
      <c r="E126" s="13">
        <v>72000</v>
      </c>
      <c r="F126" s="9">
        <v>258000</v>
      </c>
      <c r="G126" s="70"/>
      <c r="H126" s="80"/>
    </row>
    <row r="127" spans="1:8" ht="23.25">
      <c r="A127" s="83" t="s">
        <v>279</v>
      </c>
      <c r="B127" s="78" t="s">
        <v>61</v>
      </c>
      <c r="C127" s="81" t="s">
        <v>382</v>
      </c>
      <c r="D127" s="13">
        <v>330000</v>
      </c>
      <c r="E127" s="13">
        <v>72000</v>
      </c>
      <c r="F127" s="9">
        <v>258000</v>
      </c>
      <c r="G127" s="70"/>
      <c r="H127" s="80"/>
    </row>
    <row r="128" spans="1:8" ht="23.25">
      <c r="A128" s="83" t="s">
        <v>293</v>
      </c>
      <c r="B128" s="78" t="s">
        <v>61</v>
      </c>
      <c r="C128" s="81" t="s">
        <v>143</v>
      </c>
      <c r="D128" s="13" t="s">
        <v>92</v>
      </c>
      <c r="E128" s="13">
        <v>72000</v>
      </c>
      <c r="F128" s="9">
        <v>258000</v>
      </c>
      <c r="G128" s="70"/>
      <c r="H128" s="80"/>
    </row>
    <row r="129" spans="1:8" ht="23.25">
      <c r="A129" s="83" t="s">
        <v>165</v>
      </c>
      <c r="B129" s="78" t="s">
        <v>61</v>
      </c>
      <c r="C129" s="81" t="s">
        <v>205</v>
      </c>
      <c r="D129" s="13">
        <v>5893000</v>
      </c>
      <c r="E129" s="13" t="s">
        <v>92</v>
      </c>
      <c r="F129" s="9">
        <v>5893000</v>
      </c>
      <c r="G129" s="70"/>
      <c r="H129" s="80"/>
    </row>
    <row r="130" spans="1:8" ht="23.25">
      <c r="A130" s="83" t="s">
        <v>243</v>
      </c>
      <c r="B130" s="78" t="s">
        <v>61</v>
      </c>
      <c r="C130" s="81" t="s">
        <v>314</v>
      </c>
      <c r="D130" s="13">
        <v>5893000</v>
      </c>
      <c r="E130" s="13" t="s">
        <v>92</v>
      </c>
      <c r="F130" s="9">
        <v>5893000</v>
      </c>
      <c r="G130" s="70"/>
      <c r="H130" s="80"/>
    </row>
    <row r="131" spans="1:8" ht="23.25">
      <c r="A131" s="83" t="s">
        <v>279</v>
      </c>
      <c r="B131" s="78" t="s">
        <v>61</v>
      </c>
      <c r="C131" s="81" t="s">
        <v>109</v>
      </c>
      <c r="D131" s="13">
        <v>5893000</v>
      </c>
      <c r="E131" s="13" t="s">
        <v>92</v>
      </c>
      <c r="F131" s="9">
        <v>5893000</v>
      </c>
      <c r="G131" s="70"/>
      <c r="H131" s="80"/>
    </row>
    <row r="132" spans="1:8" ht="23.25">
      <c r="A132" s="83" t="s">
        <v>293</v>
      </c>
      <c r="B132" s="78" t="s">
        <v>61</v>
      </c>
      <c r="C132" s="81" t="s">
        <v>263</v>
      </c>
      <c r="D132" s="13" t="s">
        <v>92</v>
      </c>
      <c r="E132" s="13" t="s">
        <v>92</v>
      </c>
      <c r="F132" s="9">
        <v>5893000</v>
      </c>
      <c r="G132" s="70"/>
      <c r="H132" s="80"/>
    </row>
    <row r="133" spans="1:8" ht="23.25">
      <c r="A133" s="83" t="s">
        <v>53</v>
      </c>
      <c r="B133" s="78" t="s">
        <v>61</v>
      </c>
      <c r="C133" s="81" t="s">
        <v>84</v>
      </c>
      <c r="D133" s="13">
        <v>1190477.21</v>
      </c>
      <c r="E133" s="13">
        <v>174557.56</v>
      </c>
      <c r="F133" s="9">
        <v>1015919.65</v>
      </c>
      <c r="G133" s="70"/>
      <c r="H133" s="80"/>
    </row>
    <row r="134" spans="1:8" ht="23.25">
      <c r="A134" s="83" t="s">
        <v>243</v>
      </c>
      <c r="B134" s="78" t="s">
        <v>61</v>
      </c>
      <c r="C134" s="81" t="s">
        <v>193</v>
      </c>
      <c r="D134" s="13">
        <v>1190477.21</v>
      </c>
      <c r="E134" s="13">
        <v>174557.56</v>
      </c>
      <c r="F134" s="9">
        <v>1015919.65</v>
      </c>
      <c r="G134" s="70"/>
      <c r="H134" s="80"/>
    </row>
    <row r="135" spans="1:8" ht="23.25">
      <c r="A135" s="83" t="s">
        <v>279</v>
      </c>
      <c r="B135" s="78" t="s">
        <v>61</v>
      </c>
      <c r="C135" s="81" t="s">
        <v>391</v>
      </c>
      <c r="D135" s="13">
        <v>1190477.21</v>
      </c>
      <c r="E135" s="13">
        <v>174557.56</v>
      </c>
      <c r="F135" s="9">
        <v>1015919.65</v>
      </c>
      <c r="G135" s="70"/>
      <c r="H135" s="80"/>
    </row>
    <row r="136" spans="1:8" ht="23.25">
      <c r="A136" s="83" t="s">
        <v>293</v>
      </c>
      <c r="B136" s="78" t="s">
        <v>61</v>
      </c>
      <c r="C136" s="81" t="s">
        <v>148</v>
      </c>
      <c r="D136" s="13" t="s">
        <v>92</v>
      </c>
      <c r="E136" s="13">
        <v>174557.56</v>
      </c>
      <c r="F136" s="9">
        <v>1015919.65</v>
      </c>
      <c r="G136" s="70"/>
      <c r="H136" s="80"/>
    </row>
    <row r="137" spans="1:8" ht="23.25">
      <c r="A137" s="83" t="s">
        <v>16</v>
      </c>
      <c r="B137" s="78" t="s">
        <v>61</v>
      </c>
      <c r="C137" s="81" t="s">
        <v>132</v>
      </c>
      <c r="D137" s="13">
        <v>2526000</v>
      </c>
      <c r="E137" s="13">
        <v>419599.37</v>
      </c>
      <c r="F137" s="9">
        <v>2106400.63</v>
      </c>
      <c r="G137" s="70"/>
      <c r="H137" s="80"/>
    </row>
    <row r="138" spans="1:8" ht="23.25">
      <c r="A138" s="83" t="s">
        <v>243</v>
      </c>
      <c r="B138" s="78" t="s">
        <v>61</v>
      </c>
      <c r="C138" s="81" t="s">
        <v>233</v>
      </c>
      <c r="D138" s="13">
        <v>2526000</v>
      </c>
      <c r="E138" s="13">
        <v>419599.37</v>
      </c>
      <c r="F138" s="9">
        <v>2106400.63</v>
      </c>
      <c r="G138" s="70"/>
      <c r="H138" s="80"/>
    </row>
    <row r="139" spans="1:8" ht="23.25">
      <c r="A139" s="83" t="s">
        <v>279</v>
      </c>
      <c r="B139" s="78" t="s">
        <v>61</v>
      </c>
      <c r="C139" s="81" t="s">
        <v>42</v>
      </c>
      <c r="D139" s="13">
        <v>2526000</v>
      </c>
      <c r="E139" s="13">
        <v>419599.37</v>
      </c>
      <c r="F139" s="9">
        <v>2106400.63</v>
      </c>
      <c r="G139" s="70"/>
      <c r="H139" s="80"/>
    </row>
    <row r="140" spans="1:8" ht="23.25">
      <c r="A140" s="83" t="s">
        <v>293</v>
      </c>
      <c r="B140" s="78" t="s">
        <v>61</v>
      </c>
      <c r="C140" s="81" t="s">
        <v>189</v>
      </c>
      <c r="D140" s="13" t="s">
        <v>92</v>
      </c>
      <c r="E140" s="13">
        <v>419599.37</v>
      </c>
      <c r="F140" s="9">
        <v>2106400.63</v>
      </c>
      <c r="G140" s="70"/>
      <c r="H140" s="80"/>
    </row>
    <row r="141" spans="1:8" ht="23.25">
      <c r="A141" s="83" t="s">
        <v>16</v>
      </c>
      <c r="B141" s="78" t="s">
        <v>61</v>
      </c>
      <c r="C141" s="81" t="s">
        <v>227</v>
      </c>
      <c r="D141" s="13">
        <v>133050</v>
      </c>
      <c r="E141" s="13">
        <v>32066.17</v>
      </c>
      <c r="F141" s="9">
        <v>100983.83</v>
      </c>
      <c r="G141" s="70"/>
      <c r="H141" s="80"/>
    </row>
    <row r="142" spans="1:8" ht="23.25">
      <c r="A142" s="83" t="s">
        <v>243</v>
      </c>
      <c r="B142" s="78" t="s">
        <v>61</v>
      </c>
      <c r="C142" s="81" t="s">
        <v>356</v>
      </c>
      <c r="D142" s="13">
        <v>133050</v>
      </c>
      <c r="E142" s="13">
        <v>32066.17</v>
      </c>
      <c r="F142" s="9">
        <v>100983.83</v>
      </c>
      <c r="G142" s="70"/>
      <c r="H142" s="80"/>
    </row>
    <row r="143" spans="1:8" ht="23.25">
      <c r="A143" s="83" t="s">
        <v>279</v>
      </c>
      <c r="B143" s="78" t="s">
        <v>61</v>
      </c>
      <c r="C143" s="81" t="s">
        <v>144</v>
      </c>
      <c r="D143" s="13">
        <v>133050</v>
      </c>
      <c r="E143" s="13">
        <v>32066.17</v>
      </c>
      <c r="F143" s="9">
        <v>100983.83</v>
      </c>
      <c r="G143" s="70"/>
      <c r="H143" s="80"/>
    </row>
    <row r="144" spans="1:8" ht="23.25">
      <c r="A144" s="83" t="s">
        <v>293</v>
      </c>
      <c r="B144" s="78" t="s">
        <v>61</v>
      </c>
      <c r="C144" s="81" t="s">
        <v>292</v>
      </c>
      <c r="D144" s="13" t="s">
        <v>92</v>
      </c>
      <c r="E144" s="13">
        <v>32066.17</v>
      </c>
      <c r="F144" s="9">
        <v>100983.83</v>
      </c>
      <c r="G144" s="70"/>
      <c r="H144" s="80"/>
    </row>
    <row r="145" spans="1:8" ht="23.25">
      <c r="A145" s="83" t="s">
        <v>162</v>
      </c>
      <c r="B145" s="78" t="s">
        <v>61</v>
      </c>
      <c r="C145" s="81" t="s">
        <v>12</v>
      </c>
      <c r="D145" s="13">
        <v>270000</v>
      </c>
      <c r="E145" s="13">
        <v>40429.3</v>
      </c>
      <c r="F145" s="9">
        <v>229570.7</v>
      </c>
      <c r="G145" s="70"/>
      <c r="H145" s="80"/>
    </row>
    <row r="146" spans="1:8" ht="45.75">
      <c r="A146" s="83" t="s">
        <v>86</v>
      </c>
      <c r="B146" s="78" t="s">
        <v>61</v>
      </c>
      <c r="C146" s="81" t="s">
        <v>135</v>
      </c>
      <c r="D146" s="13">
        <v>100000</v>
      </c>
      <c r="E146" s="13">
        <v>18472.3</v>
      </c>
      <c r="F146" s="9">
        <v>81527.7</v>
      </c>
      <c r="G146" s="70"/>
      <c r="H146" s="80"/>
    </row>
    <row r="147" spans="1:8" ht="23.25">
      <c r="A147" s="83" t="s">
        <v>224</v>
      </c>
      <c r="B147" s="78" t="s">
        <v>61</v>
      </c>
      <c r="C147" s="81" t="s">
        <v>213</v>
      </c>
      <c r="D147" s="13">
        <v>100000</v>
      </c>
      <c r="E147" s="13">
        <v>18472.3</v>
      </c>
      <c r="F147" s="9">
        <v>81527.7</v>
      </c>
      <c r="G147" s="70"/>
      <c r="H147" s="80"/>
    </row>
    <row r="148" spans="1:8" ht="34.5">
      <c r="A148" s="83" t="s">
        <v>174</v>
      </c>
      <c r="B148" s="78" t="s">
        <v>61</v>
      </c>
      <c r="C148" s="81" t="s">
        <v>316</v>
      </c>
      <c r="D148" s="13" t="s">
        <v>92</v>
      </c>
      <c r="E148" s="13">
        <v>18472.3</v>
      </c>
      <c r="F148" s="9">
        <v>81527.7</v>
      </c>
      <c r="G148" s="70"/>
      <c r="H148" s="80"/>
    </row>
    <row r="149" spans="1:8" ht="23.25">
      <c r="A149" s="83" t="s">
        <v>243</v>
      </c>
      <c r="B149" s="78" t="s">
        <v>61</v>
      </c>
      <c r="C149" s="81" t="s">
        <v>120</v>
      </c>
      <c r="D149" s="13">
        <v>170000</v>
      </c>
      <c r="E149" s="13">
        <v>21957</v>
      </c>
      <c r="F149" s="9">
        <v>148043</v>
      </c>
      <c r="G149" s="70"/>
      <c r="H149" s="80"/>
    </row>
    <row r="150" spans="1:8" ht="23.25">
      <c r="A150" s="83" t="s">
        <v>279</v>
      </c>
      <c r="B150" s="78" t="s">
        <v>61</v>
      </c>
      <c r="C150" s="81" t="s">
        <v>285</v>
      </c>
      <c r="D150" s="13">
        <v>170000</v>
      </c>
      <c r="E150" s="13">
        <v>21957</v>
      </c>
      <c r="F150" s="9">
        <v>148043</v>
      </c>
      <c r="G150" s="70"/>
      <c r="H150" s="80"/>
    </row>
    <row r="151" spans="1:8" ht="23.25">
      <c r="A151" s="83" t="s">
        <v>293</v>
      </c>
      <c r="B151" s="78" t="s">
        <v>61</v>
      </c>
      <c r="C151" s="81" t="s">
        <v>66</v>
      </c>
      <c r="D151" s="13" t="s">
        <v>92</v>
      </c>
      <c r="E151" s="13">
        <v>21957</v>
      </c>
      <c r="F151" s="9">
        <v>148043</v>
      </c>
      <c r="G151" s="70"/>
      <c r="H151" s="80"/>
    </row>
    <row r="152" spans="1:8" ht="23.25">
      <c r="A152" s="83" t="s">
        <v>257</v>
      </c>
      <c r="B152" s="78" t="s">
        <v>61</v>
      </c>
      <c r="C152" s="81" t="s">
        <v>218</v>
      </c>
      <c r="D152" s="13">
        <v>66000</v>
      </c>
      <c r="E152" s="13">
        <v>66000</v>
      </c>
      <c r="F152" s="9" t="s">
        <v>92</v>
      </c>
      <c r="G152" s="70"/>
      <c r="H152" s="80"/>
    </row>
    <row r="153" spans="1:8" ht="23.25">
      <c r="A153" s="83" t="s">
        <v>141</v>
      </c>
      <c r="B153" s="78" t="s">
        <v>61</v>
      </c>
      <c r="C153" s="81" t="s">
        <v>185</v>
      </c>
      <c r="D153" s="13">
        <v>66000</v>
      </c>
      <c r="E153" s="13">
        <v>66000</v>
      </c>
      <c r="F153" s="9" t="s">
        <v>92</v>
      </c>
      <c r="G153" s="70"/>
      <c r="H153" s="80"/>
    </row>
    <row r="154" spans="1:8" ht="23.25">
      <c r="A154" s="83" t="s">
        <v>3</v>
      </c>
      <c r="B154" s="78" t="s">
        <v>61</v>
      </c>
      <c r="C154" s="81" t="s">
        <v>380</v>
      </c>
      <c r="D154" s="13">
        <v>66000</v>
      </c>
      <c r="E154" s="13">
        <v>66000</v>
      </c>
      <c r="F154" s="9" t="s">
        <v>92</v>
      </c>
      <c r="G154" s="70"/>
      <c r="H154" s="80"/>
    </row>
    <row r="155" spans="1:8" ht="23.25">
      <c r="A155" s="83" t="s">
        <v>8</v>
      </c>
      <c r="B155" s="78" t="s">
        <v>61</v>
      </c>
      <c r="C155" s="81" t="s">
        <v>244</v>
      </c>
      <c r="D155" s="13">
        <v>100000</v>
      </c>
      <c r="E155" s="13" t="s">
        <v>92</v>
      </c>
      <c r="F155" s="9">
        <v>100000</v>
      </c>
      <c r="G155" s="70"/>
      <c r="H155" s="80"/>
    </row>
    <row r="156" spans="1:8" ht="23.25">
      <c r="A156" s="83" t="s">
        <v>357</v>
      </c>
      <c r="B156" s="78" t="s">
        <v>61</v>
      </c>
      <c r="C156" s="81" t="s">
        <v>195</v>
      </c>
      <c r="D156" s="13">
        <v>100000</v>
      </c>
      <c r="E156" s="13" t="s">
        <v>92</v>
      </c>
      <c r="F156" s="9">
        <v>100000</v>
      </c>
      <c r="G156" s="70"/>
      <c r="H156" s="80"/>
    </row>
    <row r="157" spans="1:8" ht="23.25">
      <c r="A157" s="83" t="s">
        <v>217</v>
      </c>
      <c r="B157" s="78" t="s">
        <v>61</v>
      </c>
      <c r="C157" s="81" t="s">
        <v>271</v>
      </c>
      <c r="D157" s="13">
        <v>100000</v>
      </c>
      <c r="E157" s="13" t="s">
        <v>92</v>
      </c>
      <c r="F157" s="9">
        <v>100000</v>
      </c>
      <c r="G157" s="70"/>
      <c r="H157" s="80"/>
    </row>
    <row r="158" spans="1:8" ht="23.25">
      <c r="A158" s="83" t="s">
        <v>190</v>
      </c>
      <c r="B158" s="78" t="s">
        <v>61</v>
      </c>
      <c r="C158" s="81" t="s">
        <v>230</v>
      </c>
      <c r="D158" s="13" t="s">
        <v>92</v>
      </c>
      <c r="E158" s="13" t="s">
        <v>92</v>
      </c>
      <c r="F158" s="9">
        <v>100000</v>
      </c>
      <c r="G158" s="70"/>
      <c r="H158" s="80"/>
    </row>
    <row r="159" spans="1:8" ht="23.25">
      <c r="A159" s="83" t="s">
        <v>221</v>
      </c>
      <c r="B159" s="78" t="s">
        <v>61</v>
      </c>
      <c r="C159" s="81" t="s">
        <v>252</v>
      </c>
      <c r="D159" s="13">
        <v>15560000</v>
      </c>
      <c r="E159" s="13">
        <v>3778500</v>
      </c>
      <c r="F159" s="9">
        <v>11781500</v>
      </c>
      <c r="G159" s="70"/>
      <c r="H159" s="80"/>
    </row>
    <row r="160" spans="1:8" ht="23.25">
      <c r="A160" s="83" t="s">
        <v>357</v>
      </c>
      <c r="B160" s="78" t="s">
        <v>61</v>
      </c>
      <c r="C160" s="81" t="s">
        <v>199</v>
      </c>
      <c r="D160" s="13">
        <v>15560000</v>
      </c>
      <c r="E160" s="13">
        <v>3778500</v>
      </c>
      <c r="F160" s="9">
        <v>11781500</v>
      </c>
      <c r="G160" s="70"/>
      <c r="H160" s="80"/>
    </row>
    <row r="161" spans="1:8" ht="23.25">
      <c r="A161" s="83" t="s">
        <v>217</v>
      </c>
      <c r="B161" s="78" t="s">
        <v>61</v>
      </c>
      <c r="C161" s="81" t="s">
        <v>278</v>
      </c>
      <c r="D161" s="13">
        <v>15560000</v>
      </c>
      <c r="E161" s="13">
        <v>3778500</v>
      </c>
      <c r="F161" s="9">
        <v>11781500</v>
      </c>
      <c r="G161" s="70"/>
      <c r="H161" s="80"/>
    </row>
    <row r="162" spans="1:8" ht="45.75">
      <c r="A162" s="83" t="s">
        <v>175</v>
      </c>
      <c r="B162" s="78" t="s">
        <v>61</v>
      </c>
      <c r="C162" s="81" t="s">
        <v>188</v>
      </c>
      <c r="D162" s="13" t="s">
        <v>92</v>
      </c>
      <c r="E162" s="13">
        <v>3778500</v>
      </c>
      <c r="F162" s="9">
        <v>11201500</v>
      </c>
      <c r="G162" s="70"/>
      <c r="H162" s="80"/>
    </row>
    <row r="163" spans="1:8" ht="23.25">
      <c r="A163" s="83" t="s">
        <v>190</v>
      </c>
      <c r="B163" s="78" t="s">
        <v>61</v>
      </c>
      <c r="C163" s="81" t="s">
        <v>95</v>
      </c>
      <c r="D163" s="13" t="s">
        <v>92</v>
      </c>
      <c r="E163" s="13" t="s">
        <v>92</v>
      </c>
      <c r="F163" s="9">
        <v>580000</v>
      </c>
      <c r="G163" s="70"/>
      <c r="H163" s="80"/>
    </row>
    <row r="164" spans="1:8" ht="23.25">
      <c r="A164" s="83" t="s">
        <v>223</v>
      </c>
      <c r="B164" s="78" t="s">
        <v>61</v>
      </c>
      <c r="C164" s="81" t="s">
        <v>259</v>
      </c>
      <c r="D164" s="13">
        <v>7346000</v>
      </c>
      <c r="E164" s="13">
        <v>1762200</v>
      </c>
      <c r="F164" s="9">
        <v>5583800</v>
      </c>
      <c r="G164" s="70"/>
      <c r="H164" s="80"/>
    </row>
    <row r="165" spans="1:8" ht="23.25">
      <c r="A165" s="83" t="s">
        <v>357</v>
      </c>
      <c r="B165" s="78" t="s">
        <v>61</v>
      </c>
      <c r="C165" s="81" t="s">
        <v>211</v>
      </c>
      <c r="D165" s="13">
        <v>7346000</v>
      </c>
      <c r="E165" s="13">
        <v>1762200</v>
      </c>
      <c r="F165" s="9">
        <v>5583800</v>
      </c>
      <c r="G165" s="70"/>
      <c r="H165" s="80"/>
    </row>
    <row r="166" spans="1:8" ht="23.25">
      <c r="A166" s="83" t="s">
        <v>217</v>
      </c>
      <c r="B166" s="78" t="s">
        <v>61</v>
      </c>
      <c r="C166" s="81" t="s">
        <v>150</v>
      </c>
      <c r="D166" s="13">
        <v>7346000</v>
      </c>
      <c r="E166" s="13">
        <v>1762200</v>
      </c>
      <c r="F166" s="9">
        <v>5583800</v>
      </c>
      <c r="G166" s="70"/>
      <c r="H166" s="80"/>
    </row>
    <row r="167" spans="1:8" ht="45.75">
      <c r="A167" s="83" t="s">
        <v>175</v>
      </c>
      <c r="B167" s="78" t="s">
        <v>61</v>
      </c>
      <c r="C167" s="81" t="s">
        <v>197</v>
      </c>
      <c r="D167" s="13" t="s">
        <v>92</v>
      </c>
      <c r="E167" s="13">
        <v>1762200</v>
      </c>
      <c r="F167" s="9">
        <v>5328800</v>
      </c>
      <c r="G167" s="70"/>
      <c r="H167" s="80"/>
    </row>
    <row r="168" spans="1:8" ht="23.25">
      <c r="A168" s="83" t="s">
        <v>190</v>
      </c>
      <c r="B168" s="78" t="s">
        <v>61</v>
      </c>
      <c r="C168" s="81" t="s">
        <v>104</v>
      </c>
      <c r="D168" s="13" t="s">
        <v>92</v>
      </c>
      <c r="E168" s="13" t="s">
        <v>92</v>
      </c>
      <c r="F168" s="9">
        <v>255000</v>
      </c>
      <c r="G168" s="70"/>
      <c r="H168" s="80"/>
    </row>
    <row r="169" spans="1:8" ht="23.25">
      <c r="A169" s="83" t="s">
        <v>272</v>
      </c>
      <c r="B169" s="78" t="s">
        <v>61</v>
      </c>
      <c r="C169" s="81" t="s">
        <v>215</v>
      </c>
      <c r="D169" s="13">
        <v>365000</v>
      </c>
      <c r="E169" s="13">
        <v>80550</v>
      </c>
      <c r="F169" s="9">
        <v>284450</v>
      </c>
      <c r="G169" s="70"/>
      <c r="H169" s="80"/>
    </row>
    <row r="170" spans="1:8" ht="23.25">
      <c r="A170" s="83" t="s">
        <v>270</v>
      </c>
      <c r="B170" s="78" t="s">
        <v>61</v>
      </c>
      <c r="C170" s="81" t="s">
        <v>305</v>
      </c>
      <c r="D170" s="13">
        <v>365000</v>
      </c>
      <c r="E170" s="13">
        <v>80550</v>
      </c>
      <c r="F170" s="9">
        <v>284450</v>
      </c>
      <c r="G170" s="70"/>
      <c r="H170" s="80"/>
    </row>
    <row r="171" spans="1:8" ht="23.25">
      <c r="A171" s="83" t="s">
        <v>339</v>
      </c>
      <c r="B171" s="78" t="s">
        <v>61</v>
      </c>
      <c r="C171" s="81" t="s">
        <v>87</v>
      </c>
      <c r="D171" s="13">
        <v>365000</v>
      </c>
      <c r="E171" s="13">
        <v>80550</v>
      </c>
      <c r="F171" s="9">
        <v>284450</v>
      </c>
      <c r="G171" s="70"/>
      <c r="H171" s="80"/>
    </row>
    <row r="172" spans="1:8" ht="23.25">
      <c r="A172" s="83" t="s">
        <v>254</v>
      </c>
      <c r="B172" s="78" t="s">
        <v>61</v>
      </c>
      <c r="C172" s="81" t="s">
        <v>4</v>
      </c>
      <c r="D172" s="13" t="s">
        <v>92</v>
      </c>
      <c r="E172" s="13">
        <v>80550</v>
      </c>
      <c r="F172" s="9">
        <v>284450</v>
      </c>
      <c r="G172" s="70"/>
      <c r="H172" s="80"/>
    </row>
    <row r="173" spans="1:8" ht="45.75">
      <c r="A173" s="83" t="s">
        <v>308</v>
      </c>
      <c r="B173" s="78" t="s">
        <v>61</v>
      </c>
      <c r="C173" s="81" t="s">
        <v>131</v>
      </c>
      <c r="D173" s="13">
        <v>408000</v>
      </c>
      <c r="E173" s="13" t="s">
        <v>92</v>
      </c>
      <c r="F173" s="9">
        <v>408000</v>
      </c>
      <c r="G173" s="70"/>
      <c r="H173" s="80"/>
    </row>
    <row r="174" spans="1:8" ht="23.25">
      <c r="A174" s="83" t="s">
        <v>243</v>
      </c>
      <c r="B174" s="78" t="s">
        <v>61</v>
      </c>
      <c r="C174" s="81" t="s">
        <v>228</v>
      </c>
      <c r="D174" s="13">
        <v>408000</v>
      </c>
      <c r="E174" s="13" t="s">
        <v>92</v>
      </c>
      <c r="F174" s="9">
        <v>408000</v>
      </c>
      <c r="G174" s="70"/>
      <c r="H174" s="80"/>
    </row>
    <row r="175" spans="1:8" ht="23.25">
      <c r="A175" s="83" t="s">
        <v>279</v>
      </c>
      <c r="B175" s="78" t="s">
        <v>61</v>
      </c>
      <c r="C175" s="81" t="s">
        <v>38</v>
      </c>
      <c r="D175" s="13">
        <v>408000</v>
      </c>
      <c r="E175" s="13" t="s">
        <v>92</v>
      </c>
      <c r="F175" s="9">
        <v>408000</v>
      </c>
      <c r="G175" s="70"/>
      <c r="H175" s="80"/>
    </row>
    <row r="176" spans="1:8" ht="23.25">
      <c r="A176" s="83" t="s">
        <v>293</v>
      </c>
      <c r="B176" s="78" t="s">
        <v>61</v>
      </c>
      <c r="C176" s="81" t="s">
        <v>183</v>
      </c>
      <c r="D176" s="13" t="s">
        <v>92</v>
      </c>
      <c r="E176" s="13" t="s">
        <v>92</v>
      </c>
      <c r="F176" s="9">
        <v>408000</v>
      </c>
      <c r="G176" s="70"/>
      <c r="H176" s="80"/>
    </row>
    <row r="177" spans="1:8" ht="23.25">
      <c r="A177" s="83" t="s">
        <v>184</v>
      </c>
      <c r="B177" s="78" t="s">
        <v>61</v>
      </c>
      <c r="C177" s="81" t="s">
        <v>96</v>
      </c>
      <c r="D177" s="13">
        <v>2159000</v>
      </c>
      <c r="E177" s="13">
        <v>344571.13</v>
      </c>
      <c r="F177" s="9">
        <v>1814428.87</v>
      </c>
      <c r="G177" s="70"/>
      <c r="H177" s="80"/>
    </row>
    <row r="178" spans="1:8" ht="23.25">
      <c r="A178" s="83" t="s">
        <v>270</v>
      </c>
      <c r="B178" s="78" t="s">
        <v>61</v>
      </c>
      <c r="C178" s="81" t="s">
        <v>343</v>
      </c>
      <c r="D178" s="13">
        <v>2159000</v>
      </c>
      <c r="E178" s="13">
        <v>344571.13</v>
      </c>
      <c r="F178" s="9">
        <v>1814428.87</v>
      </c>
      <c r="G178" s="70"/>
      <c r="H178" s="80"/>
    </row>
    <row r="179" spans="1:8" ht="23.25">
      <c r="A179" s="83" t="s">
        <v>138</v>
      </c>
      <c r="B179" s="78" t="s">
        <v>61</v>
      </c>
      <c r="C179" s="81" t="s">
        <v>145</v>
      </c>
      <c r="D179" s="13">
        <v>2159000</v>
      </c>
      <c r="E179" s="13">
        <v>344571.13</v>
      </c>
      <c r="F179" s="9">
        <v>1814428.87</v>
      </c>
      <c r="G179" s="70"/>
      <c r="H179" s="80"/>
    </row>
    <row r="180" spans="1:8" ht="23.25">
      <c r="A180" s="83" t="s">
        <v>20</v>
      </c>
      <c r="B180" s="78" t="s">
        <v>61</v>
      </c>
      <c r="C180" s="81" t="s">
        <v>301</v>
      </c>
      <c r="D180" s="13">
        <v>12932000</v>
      </c>
      <c r="E180" s="13">
        <v>2130277.47</v>
      </c>
      <c r="F180" s="9">
        <v>10801722.53</v>
      </c>
      <c r="G180" s="70"/>
      <c r="H180" s="80"/>
    </row>
    <row r="181" spans="1:8" ht="23.25">
      <c r="A181" s="83" t="s">
        <v>270</v>
      </c>
      <c r="B181" s="78" t="s">
        <v>61</v>
      </c>
      <c r="C181" s="81" t="s">
        <v>19</v>
      </c>
      <c r="D181" s="13">
        <v>12932000</v>
      </c>
      <c r="E181" s="13">
        <v>2130277.47</v>
      </c>
      <c r="F181" s="9">
        <v>10801722.53</v>
      </c>
      <c r="G181" s="70"/>
      <c r="H181" s="80"/>
    </row>
    <row r="182" spans="1:8" ht="23.25">
      <c r="A182" s="83" t="s">
        <v>138</v>
      </c>
      <c r="B182" s="78" t="s">
        <v>61</v>
      </c>
      <c r="C182" s="81" t="s">
        <v>362</v>
      </c>
      <c r="D182" s="13">
        <v>12932000</v>
      </c>
      <c r="E182" s="13">
        <v>2130277.47</v>
      </c>
      <c r="F182" s="9">
        <v>10801722.53</v>
      </c>
      <c r="G182" s="70"/>
      <c r="H182" s="80"/>
    </row>
    <row r="183" spans="1:8" ht="23.25">
      <c r="A183" s="83" t="s">
        <v>273</v>
      </c>
      <c r="B183" s="78" t="s">
        <v>61</v>
      </c>
      <c r="C183" s="81" t="s">
        <v>154</v>
      </c>
      <c r="D183" s="13">
        <v>220000</v>
      </c>
      <c r="E183" s="13">
        <v>17559</v>
      </c>
      <c r="F183" s="9">
        <v>202441</v>
      </c>
      <c r="G183" s="70"/>
      <c r="H183" s="80"/>
    </row>
    <row r="184" spans="1:8" ht="23.25">
      <c r="A184" s="83" t="s">
        <v>243</v>
      </c>
      <c r="B184" s="78" t="s">
        <v>61</v>
      </c>
      <c r="C184" s="81" t="s">
        <v>258</v>
      </c>
      <c r="D184" s="13">
        <v>220000</v>
      </c>
      <c r="E184" s="13">
        <v>17559</v>
      </c>
      <c r="F184" s="9">
        <v>202441</v>
      </c>
      <c r="G184" s="70"/>
      <c r="H184" s="80"/>
    </row>
    <row r="185" spans="1:8" ht="23.25">
      <c r="A185" s="83" t="s">
        <v>279</v>
      </c>
      <c r="B185" s="78" t="s">
        <v>61</v>
      </c>
      <c r="C185" s="81" t="s">
        <v>60</v>
      </c>
      <c r="D185" s="13">
        <v>220000</v>
      </c>
      <c r="E185" s="13">
        <v>17559</v>
      </c>
      <c r="F185" s="9">
        <v>202441</v>
      </c>
      <c r="G185" s="70"/>
      <c r="H185" s="80"/>
    </row>
    <row r="186" spans="1:8" ht="23.25">
      <c r="A186" s="83" t="s">
        <v>293</v>
      </c>
      <c r="B186" s="78" t="s">
        <v>61</v>
      </c>
      <c r="C186" s="81" t="s">
        <v>214</v>
      </c>
      <c r="D186" s="13" t="s">
        <v>92</v>
      </c>
      <c r="E186" s="13">
        <v>17559</v>
      </c>
      <c r="F186" s="9">
        <v>202441</v>
      </c>
      <c r="G186" s="70"/>
      <c r="H186" s="80"/>
    </row>
    <row r="187" spans="1:8" ht="23.25">
      <c r="A187" s="83" t="s">
        <v>238</v>
      </c>
      <c r="B187" s="78" t="s">
        <v>61</v>
      </c>
      <c r="C187" s="81" t="s">
        <v>30</v>
      </c>
      <c r="D187" s="13">
        <v>6999000</v>
      </c>
      <c r="E187" s="13">
        <v>1648500</v>
      </c>
      <c r="F187" s="9">
        <v>5350500</v>
      </c>
      <c r="G187" s="70"/>
      <c r="H187" s="80"/>
    </row>
    <row r="188" spans="1:8" ht="23.25">
      <c r="A188" s="83" t="s">
        <v>357</v>
      </c>
      <c r="B188" s="78" t="s">
        <v>61</v>
      </c>
      <c r="C188" s="81" t="s">
        <v>371</v>
      </c>
      <c r="D188" s="13">
        <v>6999000</v>
      </c>
      <c r="E188" s="13">
        <v>1648500</v>
      </c>
      <c r="F188" s="9">
        <v>5350500</v>
      </c>
      <c r="G188" s="70"/>
      <c r="H188" s="80"/>
    </row>
    <row r="189" spans="1:8" ht="23.25">
      <c r="A189" s="83" t="s">
        <v>217</v>
      </c>
      <c r="B189" s="78" t="s">
        <v>61</v>
      </c>
      <c r="C189" s="81" t="s">
        <v>286</v>
      </c>
      <c r="D189" s="13">
        <v>6999000</v>
      </c>
      <c r="E189" s="13">
        <v>1648500</v>
      </c>
      <c r="F189" s="9">
        <v>5350500</v>
      </c>
      <c r="G189" s="70"/>
      <c r="H189" s="80"/>
    </row>
    <row r="190" spans="1:8" ht="45.75">
      <c r="A190" s="83" t="s">
        <v>175</v>
      </c>
      <c r="B190" s="78" t="s">
        <v>61</v>
      </c>
      <c r="C190" s="81" t="s">
        <v>353</v>
      </c>
      <c r="D190" s="13" t="s">
        <v>92</v>
      </c>
      <c r="E190" s="13">
        <v>1648500</v>
      </c>
      <c r="F190" s="9">
        <v>4950500</v>
      </c>
      <c r="G190" s="70"/>
      <c r="H190" s="80"/>
    </row>
    <row r="191" spans="1:8" ht="23.25">
      <c r="A191" s="83" t="s">
        <v>190</v>
      </c>
      <c r="B191" s="78" t="s">
        <v>61</v>
      </c>
      <c r="C191" s="81" t="s">
        <v>245</v>
      </c>
      <c r="D191" s="13" t="s">
        <v>92</v>
      </c>
      <c r="E191" s="13" t="s">
        <v>92</v>
      </c>
      <c r="F191" s="9">
        <v>400000</v>
      </c>
      <c r="G191" s="70"/>
      <c r="H191" s="80"/>
    </row>
    <row r="192" spans="1:8" ht="24" customHeight="1">
      <c r="A192" s="6" t="s">
        <v>57</v>
      </c>
      <c r="B192" s="29" t="s">
        <v>46</v>
      </c>
      <c r="C192" s="39" t="s">
        <v>122</v>
      </c>
      <c r="D192" s="24">
        <v>-5516774</v>
      </c>
      <c r="E192" s="24">
        <v>-262942.52</v>
      </c>
      <c r="F192" s="67" t="s">
        <v>122</v>
      </c>
      <c r="G192" s="23"/>
      <c r="H192" s="52"/>
    </row>
    <row r="193" spans="1:8" ht="15" customHeight="1">
      <c r="A193" s="1"/>
      <c r="B193" s="12"/>
      <c r="C193" s="12"/>
      <c r="D193" s="12"/>
      <c r="E193" s="12"/>
      <c r="F193" s="12"/>
      <c r="G193" s="31"/>
      <c r="H193" s="31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5" right="0.393700787401575" top="0.393700787401575" bottom="0.393700787401575" header="0" footer="0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9">
      <selection activeCell="E33" sqref="E33"/>
    </sheetView>
  </sheetViews>
  <sheetFormatPr defaultColWidth="9.140625" defaultRowHeight="15"/>
  <cols>
    <col min="1" max="1" width="46.421875" style="38" customWidth="1"/>
    <col min="2" max="2" width="12.140625" style="38" customWidth="1"/>
    <col min="3" max="6" width="18.140625" style="38" customWidth="1"/>
    <col min="7" max="16384" width="8.8515625" style="38" customWidth="1"/>
  </cols>
  <sheetData>
    <row r="1" spans="1:6" ht="15" customHeight="1">
      <c r="A1" s="46"/>
      <c r="B1" s="75" t="s">
        <v>71</v>
      </c>
      <c r="C1" s="87" t="s">
        <v>71</v>
      </c>
      <c r="D1" s="40" t="s">
        <v>71</v>
      </c>
      <c r="E1" s="89" t="s">
        <v>71</v>
      </c>
      <c r="F1" s="32"/>
    </row>
    <row r="2" spans="1:6" ht="13.5" customHeight="1">
      <c r="A2" s="112" t="s">
        <v>198</v>
      </c>
      <c r="B2" s="113"/>
      <c r="C2" s="113"/>
      <c r="D2" s="113"/>
      <c r="E2" s="113"/>
      <c r="F2" s="113"/>
    </row>
    <row r="3" spans="1:6" ht="12" customHeight="1">
      <c r="A3" s="41"/>
      <c r="B3" s="60" t="s">
        <v>71</v>
      </c>
      <c r="C3" s="28"/>
      <c r="D3" s="37" t="s">
        <v>71</v>
      </c>
      <c r="E3" s="22" t="s">
        <v>71</v>
      </c>
      <c r="F3" s="47" t="s">
        <v>71</v>
      </c>
    </row>
    <row r="4" spans="1:6" ht="13.5" customHeight="1">
      <c r="A4" s="109" t="s">
        <v>344</v>
      </c>
      <c r="B4" s="109" t="s">
        <v>48</v>
      </c>
      <c r="C4" s="109" t="s">
        <v>393</v>
      </c>
      <c r="D4" s="109" t="s">
        <v>266</v>
      </c>
      <c r="E4" s="109" t="s">
        <v>149</v>
      </c>
      <c r="F4" s="109" t="s">
        <v>103</v>
      </c>
    </row>
    <row r="5" spans="1:6" ht="12" customHeight="1">
      <c r="A5" s="110"/>
      <c r="B5" s="110"/>
      <c r="C5" s="110"/>
      <c r="D5" s="110"/>
      <c r="E5" s="110"/>
      <c r="F5" s="110"/>
    </row>
    <row r="6" spans="1:6" ht="12" customHeight="1">
      <c r="A6" s="110"/>
      <c r="B6" s="110"/>
      <c r="C6" s="110"/>
      <c r="D6" s="110"/>
      <c r="E6" s="110"/>
      <c r="F6" s="110"/>
    </row>
    <row r="7" spans="1:6" ht="11.25" customHeight="1">
      <c r="A7" s="110"/>
      <c r="B7" s="110"/>
      <c r="C7" s="110"/>
      <c r="D7" s="110"/>
      <c r="E7" s="110"/>
      <c r="F7" s="110"/>
    </row>
    <row r="8" spans="1:6" ht="10.5" customHeight="1">
      <c r="A8" s="110"/>
      <c r="B8" s="110"/>
      <c r="C8" s="110"/>
      <c r="D8" s="110"/>
      <c r="E8" s="110"/>
      <c r="F8" s="110"/>
    </row>
    <row r="9" spans="1:6" ht="12" customHeight="1">
      <c r="A9" s="3">
        <v>1</v>
      </c>
      <c r="B9" s="72">
        <v>2</v>
      </c>
      <c r="C9" s="53">
        <v>3</v>
      </c>
      <c r="D9" s="84" t="s">
        <v>369</v>
      </c>
      <c r="E9" s="84" t="s">
        <v>31</v>
      </c>
      <c r="F9" s="84" t="s">
        <v>311</v>
      </c>
    </row>
    <row r="10" spans="1:6" ht="18" customHeight="1">
      <c r="A10" s="6" t="s">
        <v>319</v>
      </c>
      <c r="B10" s="85">
        <v>500</v>
      </c>
      <c r="C10" s="44" t="s">
        <v>122</v>
      </c>
      <c r="D10" s="49">
        <v>5516774</v>
      </c>
      <c r="E10" s="49">
        <v>262942.52</v>
      </c>
      <c r="F10" s="77">
        <v>5253831.48</v>
      </c>
    </row>
    <row r="11" spans="1:6" ht="12" customHeight="1">
      <c r="A11" s="73" t="s">
        <v>267</v>
      </c>
      <c r="B11" s="30"/>
      <c r="C11" s="36" t="s">
        <v>71</v>
      </c>
      <c r="D11" s="64"/>
      <c r="E11" s="64"/>
      <c r="F11" s="82"/>
    </row>
    <row r="12" spans="1:6" ht="18" customHeight="1">
      <c r="A12" s="58" t="s">
        <v>0</v>
      </c>
      <c r="B12" s="30">
        <v>520</v>
      </c>
      <c r="C12" s="36" t="s">
        <v>122</v>
      </c>
      <c r="D12" s="11" t="s">
        <v>92</v>
      </c>
      <c r="E12" s="11" t="s">
        <v>92</v>
      </c>
      <c r="F12" s="16" t="s">
        <v>92</v>
      </c>
    </row>
    <row r="13" spans="1:6" ht="12" customHeight="1">
      <c r="A13" s="25" t="s">
        <v>367</v>
      </c>
      <c r="B13" s="30"/>
      <c r="C13" s="36" t="s">
        <v>71</v>
      </c>
      <c r="D13" s="64"/>
      <c r="E13" s="64"/>
      <c r="F13" s="82"/>
    </row>
    <row r="14" spans="1:6" ht="13.5" customHeight="1">
      <c r="A14" s="10" t="s">
        <v>22</v>
      </c>
      <c r="B14" s="30">
        <v>620</v>
      </c>
      <c r="C14" s="36" t="s">
        <v>122</v>
      </c>
      <c r="D14" s="11" t="s">
        <v>92</v>
      </c>
      <c r="E14" s="11" t="s">
        <v>92</v>
      </c>
      <c r="F14" s="16" t="s">
        <v>92</v>
      </c>
    </row>
    <row r="15" spans="1:6" ht="12.75" customHeight="1">
      <c r="A15" s="50" t="s">
        <v>367</v>
      </c>
      <c r="B15" s="30"/>
      <c r="C15" s="36" t="s">
        <v>71</v>
      </c>
      <c r="D15" s="64"/>
      <c r="E15" s="64"/>
      <c r="F15" s="82"/>
    </row>
    <row r="16" spans="1:6" ht="13.5" customHeight="1">
      <c r="A16" s="10" t="s">
        <v>137</v>
      </c>
      <c r="B16" s="30">
        <v>700</v>
      </c>
      <c r="C16" s="36" t="s">
        <v>268</v>
      </c>
      <c r="D16" s="11">
        <v>5516774</v>
      </c>
      <c r="E16" s="11">
        <v>262942.52</v>
      </c>
      <c r="F16" s="16">
        <v>5253831.48</v>
      </c>
    </row>
    <row r="17" spans="1:6" ht="13.5" customHeight="1">
      <c r="A17" s="10" t="s">
        <v>100</v>
      </c>
      <c r="B17" s="30">
        <v>710</v>
      </c>
      <c r="C17" s="36" t="s">
        <v>229</v>
      </c>
      <c r="D17" s="11">
        <v>-129908326</v>
      </c>
      <c r="E17" s="11">
        <v>-21990467.13</v>
      </c>
      <c r="F17" s="65" t="s">
        <v>13</v>
      </c>
    </row>
    <row r="18" spans="1:6" ht="15">
      <c r="A18" s="83" t="s">
        <v>152</v>
      </c>
      <c r="B18" s="30">
        <v>710</v>
      </c>
      <c r="C18" s="36" t="s">
        <v>44</v>
      </c>
      <c r="D18" s="11">
        <v>-129908326</v>
      </c>
      <c r="E18" s="11">
        <v>-21990467.13</v>
      </c>
      <c r="F18" s="65" t="s">
        <v>13</v>
      </c>
    </row>
    <row r="19" spans="1:6" ht="23.25">
      <c r="A19" s="83" t="s">
        <v>381</v>
      </c>
      <c r="B19" s="30">
        <v>710</v>
      </c>
      <c r="C19" s="36" t="s">
        <v>196</v>
      </c>
      <c r="D19" s="11">
        <v>-129908326</v>
      </c>
      <c r="E19" s="11">
        <v>-21990467.13</v>
      </c>
      <c r="F19" s="65" t="s">
        <v>13</v>
      </c>
    </row>
    <row r="20" spans="1:6" ht="23.25">
      <c r="A20" s="83" t="s">
        <v>47</v>
      </c>
      <c r="B20" s="30">
        <v>710</v>
      </c>
      <c r="C20" s="36" t="s">
        <v>376</v>
      </c>
      <c r="D20" s="11">
        <v>-129908326</v>
      </c>
      <c r="E20" s="11">
        <v>-21990467.13</v>
      </c>
      <c r="F20" s="65" t="s">
        <v>13</v>
      </c>
    </row>
    <row r="21" spans="1:6" ht="13.5" customHeight="1">
      <c r="A21" s="10" t="s">
        <v>64</v>
      </c>
      <c r="B21" s="30">
        <v>720</v>
      </c>
      <c r="C21" s="36" t="s">
        <v>383</v>
      </c>
      <c r="D21" s="11">
        <v>135425100</v>
      </c>
      <c r="E21" s="11">
        <v>22253409.65</v>
      </c>
      <c r="F21" s="65" t="s">
        <v>13</v>
      </c>
    </row>
    <row r="22" spans="1:6" ht="15">
      <c r="A22" s="83" t="s">
        <v>365</v>
      </c>
      <c r="B22" s="30">
        <v>720</v>
      </c>
      <c r="C22" s="34" t="s">
        <v>24</v>
      </c>
      <c r="D22" s="11">
        <v>135425100</v>
      </c>
      <c r="E22" s="11">
        <v>22253409.65</v>
      </c>
      <c r="F22" s="65" t="s">
        <v>13</v>
      </c>
    </row>
    <row r="23" spans="1:6" ht="23.25">
      <c r="A23" s="83" t="s">
        <v>181</v>
      </c>
      <c r="B23" s="30">
        <v>720</v>
      </c>
      <c r="C23" s="34" t="s">
        <v>330</v>
      </c>
      <c r="D23" s="11">
        <v>135425100</v>
      </c>
      <c r="E23" s="11">
        <v>22253409.65</v>
      </c>
      <c r="F23" s="65" t="s">
        <v>13</v>
      </c>
    </row>
    <row r="24" spans="1:6" ht="23.25">
      <c r="A24" s="83" t="s">
        <v>388</v>
      </c>
      <c r="B24" s="30">
        <v>720</v>
      </c>
      <c r="C24" s="34" t="s">
        <v>107</v>
      </c>
      <c r="D24" s="11">
        <v>135425100</v>
      </c>
      <c r="E24" s="11">
        <v>22253409.65</v>
      </c>
      <c r="F24" s="65" t="s">
        <v>13</v>
      </c>
    </row>
    <row r="25" spans="1:6" ht="9.75" customHeight="1">
      <c r="A25" s="18"/>
      <c r="B25" s="20"/>
      <c r="C25" s="20"/>
      <c r="D25" s="19"/>
      <c r="E25" s="17" t="s">
        <v>71</v>
      </c>
      <c r="F25" s="17" t="s">
        <v>71</v>
      </c>
    </row>
    <row r="26" spans="1:6" ht="9.75" customHeight="1">
      <c r="A26" s="91"/>
      <c r="B26" s="114"/>
      <c r="C26" s="115"/>
      <c r="D26" s="2" t="s">
        <v>71</v>
      </c>
      <c r="E26" s="4" t="s">
        <v>71</v>
      </c>
      <c r="F26" s="4" t="s">
        <v>71</v>
      </c>
    </row>
    <row r="27" spans="1:6" ht="9.75" customHeight="1">
      <c r="A27" s="92"/>
      <c r="B27" s="116"/>
      <c r="C27" s="117"/>
      <c r="D27" s="69"/>
      <c r="E27" s="56" t="s">
        <v>71</v>
      </c>
      <c r="F27" s="56" t="s">
        <v>71</v>
      </c>
    </row>
    <row r="28" spans="1:6" ht="9.75" customHeight="1">
      <c r="A28" s="93"/>
      <c r="B28" s="94"/>
      <c r="C28" s="95"/>
      <c r="D28" s="4" t="s">
        <v>71</v>
      </c>
      <c r="E28" s="4" t="s">
        <v>71</v>
      </c>
      <c r="F28" s="4" t="s">
        <v>71</v>
      </c>
    </row>
    <row r="29" spans="1:6" ht="12" customHeight="1">
      <c r="A29" s="93"/>
      <c r="B29" s="94"/>
      <c r="C29" s="95"/>
      <c r="D29" s="4" t="s">
        <v>71</v>
      </c>
      <c r="E29" s="4" t="s">
        <v>71</v>
      </c>
      <c r="F29" s="4" t="s">
        <v>71</v>
      </c>
    </row>
    <row r="30" spans="1:6" ht="13.5" customHeight="1">
      <c r="A30" s="96"/>
      <c r="B30" s="97"/>
      <c r="C30" s="95"/>
      <c r="D30" s="87" t="s">
        <v>71</v>
      </c>
      <c r="E30" s="87" t="s">
        <v>71</v>
      </c>
      <c r="F30" s="4" t="s">
        <v>71</v>
      </c>
    </row>
    <row r="31" spans="1:6" ht="10.5" customHeight="1">
      <c r="A31" s="98"/>
      <c r="B31" s="120"/>
      <c r="C31" s="121"/>
      <c r="D31" s="35"/>
      <c r="E31" s="35"/>
      <c r="F31" s="35"/>
    </row>
    <row r="32" spans="1:6" ht="10.5" customHeight="1">
      <c r="A32" s="92"/>
      <c r="B32" s="116"/>
      <c r="C32" s="117"/>
      <c r="D32" s="35"/>
      <c r="E32" s="35"/>
      <c r="F32" s="35"/>
    </row>
    <row r="33" spans="1:6" ht="16.5" customHeight="1">
      <c r="A33" s="98"/>
      <c r="B33" s="99"/>
      <c r="C33" s="95"/>
      <c r="D33" s="35"/>
      <c r="E33" s="35"/>
      <c r="F33" s="35"/>
    </row>
    <row r="34" spans="1:6" ht="16.5" customHeight="1">
      <c r="A34" s="91"/>
      <c r="B34" s="114"/>
      <c r="C34" s="115"/>
      <c r="D34" s="35"/>
      <c r="E34" s="35"/>
      <c r="F34" s="35"/>
    </row>
    <row r="35" spans="1:6" ht="12" customHeight="1">
      <c r="A35" s="92"/>
      <c r="B35" s="116"/>
      <c r="C35" s="117"/>
      <c r="D35" s="31"/>
      <c r="E35" s="35"/>
      <c r="F35" s="35"/>
    </row>
    <row r="36" spans="1:6" ht="16.5" customHeight="1">
      <c r="A36" s="91"/>
      <c r="B36" s="91"/>
      <c r="C36" s="91"/>
      <c r="D36" s="48"/>
      <c r="E36" s="35"/>
      <c r="F36" s="35"/>
    </row>
    <row r="37" spans="1:6" ht="16.5" customHeight="1">
      <c r="A37" s="88"/>
      <c r="B37" s="26"/>
      <c r="C37" s="26"/>
      <c r="D37" s="48"/>
      <c r="E37" s="52"/>
      <c r="F37" s="52"/>
    </row>
    <row r="38" spans="1:6" ht="15" hidden="1">
      <c r="A38" s="57" t="s">
        <v>49</v>
      </c>
      <c r="B38" s="57"/>
      <c r="C38" s="57"/>
      <c r="D38" s="57"/>
      <c r="E38" s="57"/>
      <c r="F38" s="57"/>
    </row>
    <row r="39" spans="1:6" ht="15" hidden="1">
      <c r="A39" s="118" t="s">
        <v>49</v>
      </c>
      <c r="B39" s="119"/>
      <c r="C39" s="119"/>
      <c r="D39" s="119"/>
      <c r="E39" s="119"/>
      <c r="F39" s="119"/>
    </row>
    <row r="40" spans="1:6" ht="15" hidden="1">
      <c r="A40" s="51" t="s">
        <v>49</v>
      </c>
      <c r="B40" s="51"/>
      <c r="C40" s="51"/>
      <c r="D40" s="51"/>
      <c r="E40" s="51"/>
      <c r="F40" s="51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4:C34"/>
    <mergeCell ref="B35:C35"/>
    <mergeCell ref="A39:F39"/>
    <mergeCell ref="B26:C26"/>
    <mergeCell ref="B27:C27"/>
    <mergeCell ref="B31:C31"/>
    <mergeCell ref="B32:C32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2016-04-18T14:58:28Z</cp:lastPrinted>
  <dcterms:created xsi:type="dcterms:W3CDTF">2016-04-18T14:38:26Z</dcterms:created>
  <dcterms:modified xsi:type="dcterms:W3CDTF">2016-04-22T06:51:42Z</dcterms:modified>
  <cp:category/>
  <cp:version/>
  <cp:contentType/>
  <cp:contentStatus/>
</cp:coreProperties>
</file>