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<sst xmlns="http://schemas.openxmlformats.org/spreadsheetml/2006/main" count="136" uniqueCount="121">
  <si>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</si>
  <si>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</si>
  <si>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</si>
  <si>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</si>
  <si>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</si>
  <si>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</si>
  <si>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</si>
  <si>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</si>
  <si>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</si>
  <si>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</si>
  <si>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</si>
  <si>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</si>
  <si>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 других бюджетов бюджетной системы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</si>
  <si>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</si>
  <si>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</si>
  <si>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</si>
  <si>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1 06 01000 00 0000 110</t>
  </si>
  <si>
    <t>2 02 01000 00 0000 151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</si>
  <si>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</si>
  <si>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</si>
  <si>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субъектам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</si>
  <si>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</si>
  <si>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</si>
  <si>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</si>
  <si>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</si>
  <si>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ГОСУДАРСТВЕННАЯ ПОШЛИНА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</si>
  <si>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</si>
  <si>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</si>
  <si>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1 11 09000 00 0000 120</t>
  </si>
  <si>
    <t>НАЛОГОВЫЕ И НЕНАЛОГОВЫЕ ДОХОДЫ</t>
  </si>
  <si>
    <t>1 08 04000 01 0000 110</t>
  </si>
  <si>
    <t>1 05 00000 00 0000 110</t>
  </si>
  <si>
    <t>Доходы бюджета - всего</t>
  </si>
  <si>
    <t>Исполнено,      руб.</t>
  </si>
  <si>
    <t>Код бюджетной классификации</t>
  </si>
  <si>
    <t>Наименование показателя</t>
  </si>
  <si>
    <t>1 01 02030 01 0000 110</t>
  </si>
  <si>
    <t>1 01 02030 01 1000 110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</si>
  <si>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</si>
  <si>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</si>
  <si>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1 06 01030 10 1000 110</t>
  </si>
  <si>
    <t>1 06 01030 10 2000 110</t>
  </si>
  <si>
    <t>1 06 06013 10 0000 110</t>
  </si>
  <si>
    <t>1 06 06013 10 2000 110</t>
  </si>
  <si>
    <t>1 06 06013 10 1000 110</t>
  </si>
  <si>
    <t>1 06 06023 10 0000 110</t>
  </si>
  <si>
    <t>1 06 06023 10 1000 110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</si>
  <si>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</si>
  <si>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</si>
  <si>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</si>
  <si>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</si>
  <si>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1 11 09045 10 0000 120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</si>
  <si>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</si>
  <si>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</si>
  <si>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</si>
  <si>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</si>
  <si>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</si>
  <si>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</si>
  <si>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</si>
  <si>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</si>
  <si>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</si>
  <si>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</si>
  <si>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НАЛОГИ НА СОВОКУПНЫЙ ДОХОД</t>
  </si>
  <si>
    <t>1 11 05000 00 0000 120</t>
  </si>
  <si>
    <t>1 11 05010 00 0000 120</t>
  </si>
  <si>
    <t>2 02 01003 10 0000 151</t>
  </si>
  <si>
    <t>Дотации  бюджетам поселений на поддержку мер по обеспечению сбалансированности бюджетов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</si>
  <si>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</si>
  <si>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</si>
  <si>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</si>
  <si>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</si>
  <si>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2 07 00000 00 0000 000</t>
  </si>
  <si>
    <t xml:space="preserve">Прочие безвозмездные поступления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</si>
  <si>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</si>
  <si>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</si>
  <si>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</si>
  <si>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1 01 02010 01 2000 110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</si>
  <si>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</si>
  <si>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1 01 02030 01 2000 110</t>
  </si>
  <si>
    <t>1 01 02030 01 3000 110</t>
  </si>
  <si>
    <t>1 05 03010 01 0000 110</t>
  </si>
  <si>
    <t xml:space="preserve">Единый сельскохозяйственный налог </t>
  </si>
  <si>
    <t>1 05 03010 01 1000 110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</si>
  <si>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</si>
  <si>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</si>
  <si>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</si>
  <si>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</si>
  <si>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</si>
  <si>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муниципального образования поселок Ханымей 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</si>
  <si>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>1 06 06023 10 2000 110</t>
  </si>
  <si>
    <t>1 09 04053 10 0000 110</t>
  </si>
  <si>
    <t>1 09 04053 10 1000 110</t>
  </si>
  <si>
    <t>1 09 04053 10 2000 110</t>
  </si>
  <si>
    <t>Земельный налог (по обязательствам, возникшим до 1 января 2006 года), мобилизуемый на территориях поселений</t>
  </si>
  <si>
    <t>2 02 04033 10 0000 151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</si>
  <si>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</si>
  <si>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2 02 04052 10 0000 151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</si>
  <si>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</si>
  <si>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</si>
  <si>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</si>
  <si>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</si>
  <si>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</si>
  <si>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</si>
  <si>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 трансфертов, имеющих целевое назначение, прошлых лет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</si>
  <si>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</si>
  <si>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</si>
  <si>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</si>
  <si>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</si>
  <si>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</si>
  <si>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</si>
  <si>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</si>
  <si>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</si>
  <si>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</si>
  <si>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</si>
  <si>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</si>
  <si>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</si>
  <si>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</si>
  <si>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</si>
  <si>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</si>
  <si>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 бюджетов поселений</t>
  </si>
  <si>
    <t>Приложение 2
к  Решению Собрания депутатов 
муниципального образования
поселок Ханымей 
от 28 апреля 2014 года № 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</si>
</sst>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TimesNewRomanPSM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justify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justify"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"/>
  <sheetViews>
    <sheetView tabSelected="1" zoomScaleSheetLayoutView="100" workbookViewId="0" topLeftCell="A1">
      <selection activeCell="A6" sqref="A6:C6"/>
    </sheetView>
  </sheetViews>
  <sheetFormatPr defaultColWidth="9.00390625" defaultRowHeight="12.75"/>
  <cols>
    <col min="1" max="1" width="20.125" style="3" customWidth="1"/>
    <col min="2" max="2" width="60.125" style="4" customWidth="1"/>
    <col min="3" max="3" width="16.125" style="3" customWidth="1"/>
    <col min="4" max="4" width="15.625" style="6" customWidth="1"/>
    <col min="5" max="82" width="9.125" style="6" customWidth="1"/>
    <col min="83" max="16384" width="9.125" style="3" customWidth="1"/>
  </cols>
  <sheetData>
    <row r="1" spans="1:3" ht="12.75">
      <c r="A1" s="2"/>
      <c r="B1" s="38" t="s">
        <v>120</v>
      </c>
      <c r="C1" s="38"/>
    </row>
    <row r="2" spans="2:3" ht="12.75">
      <c r="B2" s="38"/>
      <c r="C2" s="38"/>
    </row>
    <row r="3" spans="2:3" ht="12.75">
      <c r="B3" s="38"/>
      <c r="C3" s="38"/>
    </row>
    <row r="4" spans="2:3" ht="12.75">
      <c r="B4" s="38"/>
      <c r="C4" s="38"/>
    </row>
    <row r="5" spans="2:3" ht="17.25" customHeight="1">
      <c r="B5" s="38"/>
      <c r="C5" s="38"/>
    </row>
    <row r="6" spans="1:3" ht="44.25" customHeight="1">
      <c r="A6" s="37" t="s">
        <v>88</v>
      </c>
      <c r="B6" s="37"/>
      <c r="C6" s="37"/>
    </row>
    <row r="7" spans="1:2" ht="12.75">
      <c r="A7" s="7"/>
      <c r="B7" s="7"/>
    </row>
    <row r="8" spans="1:82" s="9" customFormat="1" ht="40.5" customHeight="1">
      <c r="A8" s="5" t="s">
        <v>34</v>
      </c>
      <c r="B8" s="8" t="s">
        <v>35</v>
      </c>
      <c r="C8" s="5" t="s">
        <v>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3" ht="12.75">
      <c r="A9" s="10">
        <v>1</v>
      </c>
      <c r="B9" s="11">
        <f>+A9+1</f>
        <v>2</v>
      </c>
      <c r="C9" s="12"/>
    </row>
    <row r="10" spans="1:4" ht="12.75">
      <c r="A10" s="16"/>
      <c r="B10" s="17" t="s">
        <v>32</v>
      </c>
      <c r="C10" s="18">
        <f>C11+C56</f>
        <v>137603624.25</v>
      </c>
      <c r="D10" s="14"/>
    </row>
    <row r="11" spans="1:3" ht="15.75" customHeight="1">
      <c r="A11" s="19" t="s">
        <v>0</v>
      </c>
      <c r="B11" s="20" t="s">
        <v>29</v>
      </c>
      <c r="C11" s="18">
        <f>C12+C21+C24+C39+C42+C48+C52</f>
        <v>16702799.73</v>
      </c>
    </row>
    <row r="12" spans="1:5" ht="21.75" customHeight="1">
      <c r="A12" s="19" t="s">
        <v>1</v>
      </c>
      <c r="B12" s="20" t="s">
        <v>2</v>
      </c>
      <c r="C12" s="18">
        <f>C13</f>
        <v>12981734.17</v>
      </c>
      <c r="E12" s="1"/>
    </row>
    <row r="13" spans="1:3" ht="26.25">
      <c r="A13" s="16" t="s">
        <v>3</v>
      </c>
      <c r="B13" s="21" t="s">
        <v>4</v>
      </c>
      <c r="C13" s="22">
        <f>C14+C17</f>
        <v>12981734.17</v>
      </c>
    </row>
    <row r="14" spans="1:3" ht="55.5" customHeight="1">
      <c r="A14" s="23" t="s">
        <v>73</v>
      </c>
      <c r="B14" s="26" t="s">
        <v>74</v>
      </c>
      <c r="C14" s="22">
        <f>C15+C16</f>
        <v>12395124.85</v>
      </c>
    </row>
    <row r="15" spans="1:3" ht="63" customHeight="1">
      <c r="A15" s="23" t="s">
        <v>75</v>
      </c>
      <c r="B15" s="26" t="s">
        <v>74</v>
      </c>
      <c r="C15" s="22">
        <v>12395124.44</v>
      </c>
    </row>
    <row r="16" spans="1:3" ht="63" customHeight="1">
      <c r="A16" s="23" t="s">
        <v>76</v>
      </c>
      <c r="B16" s="26" t="s">
        <v>74</v>
      </c>
      <c r="C16" s="22">
        <v>0.41</v>
      </c>
    </row>
    <row r="17" spans="1:3" ht="48.75" customHeight="1">
      <c r="A17" s="25" t="s">
        <v>36</v>
      </c>
      <c r="B17" s="26" t="s">
        <v>77</v>
      </c>
      <c r="C17" s="22">
        <f>C18+C19+C20</f>
        <v>586609.3200000001</v>
      </c>
    </row>
    <row r="18" spans="1:3" ht="54" customHeight="1">
      <c r="A18" s="23" t="s">
        <v>37</v>
      </c>
      <c r="B18" s="26" t="s">
        <v>77</v>
      </c>
      <c r="C18" s="22">
        <v>586159.06</v>
      </c>
    </row>
    <row r="19" spans="1:3" ht="51.75" customHeight="1">
      <c r="A19" s="23" t="s">
        <v>78</v>
      </c>
      <c r="B19" s="26" t="s">
        <v>77</v>
      </c>
      <c r="C19" s="22">
        <v>350.26</v>
      </c>
    </row>
    <row r="20" spans="1:3" ht="42" customHeight="1">
      <c r="A20" s="23" t="s">
        <v>79</v>
      </c>
      <c r="B20" s="26" t="s">
        <v>77</v>
      </c>
      <c r="C20" s="22">
        <v>100</v>
      </c>
    </row>
    <row r="21" spans="1:3" ht="26.25">
      <c r="A21" s="19" t="s">
        <v>31</v>
      </c>
      <c r="B21" s="20" t="s">
        <v>62</v>
      </c>
      <c r="C21" s="18">
        <f>C22</f>
        <v>8457.4</v>
      </c>
    </row>
    <row r="22" spans="1:3" ht="26.25">
      <c r="A22" s="16" t="s">
        <v>80</v>
      </c>
      <c r="B22" s="21" t="s">
        <v>81</v>
      </c>
      <c r="C22" s="22">
        <f>C23</f>
        <v>8457.4</v>
      </c>
    </row>
    <row r="23" spans="1:3" ht="26.25">
      <c r="A23" s="16" t="s">
        <v>82</v>
      </c>
      <c r="B23" s="21" t="s">
        <v>81</v>
      </c>
      <c r="C23" s="22">
        <v>8457.4</v>
      </c>
    </row>
    <row r="24" spans="1:3" ht="19.5" customHeight="1">
      <c r="A24" s="19" t="s">
        <v>5</v>
      </c>
      <c r="B24" s="20" t="s">
        <v>6</v>
      </c>
      <c r="C24" s="18">
        <f>C25+C29</f>
        <v>111749</v>
      </c>
    </row>
    <row r="25" spans="1:3" ht="26.25">
      <c r="A25" s="16" t="s">
        <v>16</v>
      </c>
      <c r="B25" s="21" t="s">
        <v>15</v>
      </c>
      <c r="C25" s="22">
        <f>C26</f>
        <v>92385.46</v>
      </c>
    </row>
    <row r="26" spans="1:3" ht="45" customHeight="1">
      <c r="A26" s="16" t="s">
        <v>38</v>
      </c>
      <c r="B26" s="21" t="s">
        <v>39</v>
      </c>
      <c r="C26" s="22">
        <f>C27+C28</f>
        <v>92385.46</v>
      </c>
    </row>
    <row r="27" spans="1:3" ht="42" customHeight="1">
      <c r="A27" s="16" t="s">
        <v>40</v>
      </c>
      <c r="B27" s="21" t="s">
        <v>39</v>
      </c>
      <c r="C27" s="22">
        <v>89092.77</v>
      </c>
    </row>
    <row r="28" spans="1:3" ht="45" customHeight="1">
      <c r="A28" s="16" t="s">
        <v>41</v>
      </c>
      <c r="B28" s="21" t="s">
        <v>39</v>
      </c>
      <c r="C28" s="22">
        <v>3292.69</v>
      </c>
    </row>
    <row r="29" spans="1:3" ht="26.25">
      <c r="A29" s="16" t="s">
        <v>7</v>
      </c>
      <c r="B29" s="21" t="s">
        <v>8</v>
      </c>
      <c r="C29" s="22">
        <f>C30+C33</f>
        <v>19363.54</v>
      </c>
    </row>
    <row r="30" spans="1:3" ht="54" customHeight="1">
      <c r="A30" s="16" t="s">
        <v>42</v>
      </c>
      <c r="B30" s="24" t="s">
        <v>83</v>
      </c>
      <c r="C30" s="22">
        <f>C31+C32+C36</f>
        <v>15526.45</v>
      </c>
    </row>
    <row r="31" spans="1:3" ht="54.75" customHeight="1">
      <c r="A31" s="16" t="s">
        <v>44</v>
      </c>
      <c r="B31" s="24" t="s">
        <v>83</v>
      </c>
      <c r="C31" s="22">
        <v>14946.03</v>
      </c>
    </row>
    <row r="32" spans="1:3" ht="58.5" customHeight="1">
      <c r="A32" s="16" t="s">
        <v>43</v>
      </c>
      <c r="B32" s="24" t="s">
        <v>83</v>
      </c>
      <c r="C32" s="22">
        <v>580.42</v>
      </c>
    </row>
    <row r="33" spans="1:3" ht="54.75" customHeight="1">
      <c r="A33" s="16" t="s">
        <v>45</v>
      </c>
      <c r="B33" s="24" t="s">
        <v>84</v>
      </c>
      <c r="C33" s="22">
        <f>C35+C34</f>
        <v>3837.09</v>
      </c>
    </row>
    <row r="34" spans="1:3" ht="54.75" customHeight="1">
      <c r="A34" s="16" t="s">
        <v>46</v>
      </c>
      <c r="B34" s="24" t="s">
        <v>84</v>
      </c>
      <c r="C34" s="22">
        <v>3826.8</v>
      </c>
    </row>
    <row r="35" spans="1:3" ht="52.5">
      <c r="A35" s="16" t="s">
        <v>89</v>
      </c>
      <c r="B35" s="24" t="s">
        <v>84</v>
      </c>
      <c r="C35" s="22">
        <v>10.29</v>
      </c>
    </row>
    <row r="36" spans="1:3" ht="26.25">
      <c r="A36" s="16" t="s">
        <v>90</v>
      </c>
      <c r="B36" s="24" t="s">
        <v>93</v>
      </c>
      <c r="C36" s="22">
        <f>C37+C38</f>
        <v>0</v>
      </c>
    </row>
    <row r="37" spans="1:3" ht="26.25">
      <c r="A37" s="16" t="s">
        <v>91</v>
      </c>
      <c r="B37" s="24" t="s">
        <v>93</v>
      </c>
      <c r="C37" s="22">
        <v>-0.19</v>
      </c>
    </row>
    <row r="38" spans="1:3" ht="26.25">
      <c r="A38" s="16" t="s">
        <v>92</v>
      </c>
      <c r="B38" s="24" t="s">
        <v>93</v>
      </c>
      <c r="C38" s="22">
        <v>0.19</v>
      </c>
    </row>
    <row r="39" spans="1:3" ht="18.75" customHeight="1">
      <c r="A39" s="19" t="s">
        <v>18</v>
      </c>
      <c r="B39" s="20" t="s">
        <v>25</v>
      </c>
      <c r="C39" s="18">
        <f>C40</f>
        <v>94170</v>
      </c>
    </row>
    <row r="40" spans="1:3" ht="43.5" customHeight="1">
      <c r="A40" s="16" t="s">
        <v>30</v>
      </c>
      <c r="B40" s="21" t="s">
        <v>19</v>
      </c>
      <c r="C40" s="22">
        <f>C41</f>
        <v>94170</v>
      </c>
    </row>
    <row r="41" spans="1:3" ht="57.75" customHeight="1">
      <c r="A41" s="16" t="s">
        <v>47</v>
      </c>
      <c r="B41" s="21" t="s">
        <v>48</v>
      </c>
      <c r="C41" s="22">
        <v>94170</v>
      </c>
    </row>
    <row r="42" spans="1:6" ht="39">
      <c r="A42" s="19" t="s">
        <v>13</v>
      </c>
      <c r="B42" s="20" t="s">
        <v>14</v>
      </c>
      <c r="C42" s="18">
        <f>C43+C46</f>
        <v>3273825.74</v>
      </c>
      <c r="F42" s="13"/>
    </row>
    <row r="43" spans="1:6" ht="66.75" customHeight="1">
      <c r="A43" s="23" t="s">
        <v>63</v>
      </c>
      <c r="B43" s="29" t="s">
        <v>87</v>
      </c>
      <c r="C43" s="22">
        <f>C45</f>
        <v>1630167.46</v>
      </c>
      <c r="F43" s="13"/>
    </row>
    <row r="44" spans="1:6" ht="56.25" customHeight="1">
      <c r="A44" s="23" t="s">
        <v>64</v>
      </c>
      <c r="B44" s="30" t="s">
        <v>49</v>
      </c>
      <c r="C44" s="22">
        <f>C45</f>
        <v>1630167.46</v>
      </c>
      <c r="F44" s="13"/>
    </row>
    <row r="45" spans="1:3" ht="56.25" customHeight="1">
      <c r="A45" s="16" t="s">
        <v>86</v>
      </c>
      <c r="B45" s="30" t="s">
        <v>50</v>
      </c>
      <c r="C45" s="22">
        <v>1630167.46</v>
      </c>
    </row>
    <row r="46" spans="1:3" ht="55.5" customHeight="1">
      <c r="A46" s="16" t="s">
        <v>28</v>
      </c>
      <c r="B46" s="21" t="s">
        <v>85</v>
      </c>
      <c r="C46" s="22">
        <f>C47</f>
        <v>1643658.28</v>
      </c>
    </row>
    <row r="47" spans="1:3" ht="55.5" customHeight="1">
      <c r="A47" s="16" t="s">
        <v>51</v>
      </c>
      <c r="B47" s="21" t="s">
        <v>85</v>
      </c>
      <c r="C47" s="22">
        <v>1643658.28</v>
      </c>
    </row>
    <row r="48" spans="1:3" ht="26.25">
      <c r="A48" s="33" t="s">
        <v>112</v>
      </c>
      <c r="B48" s="34" t="s">
        <v>113</v>
      </c>
      <c r="C48" s="18">
        <f>C50</f>
        <v>164863.42</v>
      </c>
    </row>
    <row r="49" spans="1:3" ht="26.25">
      <c r="A49" s="25" t="s">
        <v>114</v>
      </c>
      <c r="B49" s="26" t="s">
        <v>115</v>
      </c>
      <c r="C49" s="22">
        <f>C50</f>
        <v>164863.42</v>
      </c>
    </row>
    <row r="50" spans="1:3" ht="26.25">
      <c r="A50" s="25" t="s">
        <v>116</v>
      </c>
      <c r="B50" s="26" t="s">
        <v>117</v>
      </c>
      <c r="C50" s="22">
        <v>164863.42</v>
      </c>
    </row>
    <row r="51" spans="1:3" ht="26.25">
      <c r="A51" s="25" t="s">
        <v>118</v>
      </c>
      <c r="B51" s="26" t="s">
        <v>119</v>
      </c>
      <c r="C51" s="22">
        <v>164863.42</v>
      </c>
    </row>
    <row r="52" spans="1:3" ht="35.25" customHeight="1">
      <c r="A52" s="33" t="s">
        <v>110</v>
      </c>
      <c r="B52" s="34" t="s">
        <v>111</v>
      </c>
      <c r="C52" s="18">
        <f>C53</f>
        <v>68000</v>
      </c>
    </row>
    <row r="53" spans="1:3" ht="64.5" customHeight="1">
      <c r="A53" s="25" t="s">
        <v>108</v>
      </c>
      <c r="B53" s="26" t="s">
        <v>109</v>
      </c>
      <c r="C53" s="22">
        <f>C54</f>
        <v>68000</v>
      </c>
    </row>
    <row r="54" spans="1:3" ht="72" customHeight="1">
      <c r="A54" s="25" t="s">
        <v>106</v>
      </c>
      <c r="B54" s="26" t="s">
        <v>107</v>
      </c>
      <c r="C54" s="22">
        <f>C55</f>
        <v>68000</v>
      </c>
    </row>
    <row r="55" spans="1:3" ht="69" customHeight="1">
      <c r="A55" s="25" t="s">
        <v>104</v>
      </c>
      <c r="B55" s="26" t="s">
        <v>105</v>
      </c>
      <c r="C55" s="22">
        <v>68000</v>
      </c>
    </row>
    <row r="56" spans="1:4" ht="26.25">
      <c r="A56" s="19" t="s">
        <v>9</v>
      </c>
      <c r="B56" s="20" t="s">
        <v>10</v>
      </c>
      <c r="C56" s="18">
        <f>C57+C72+C74</f>
        <v>120900824.52</v>
      </c>
      <c r="D56" s="14"/>
    </row>
    <row r="57" spans="1:4" ht="35.25" customHeight="1">
      <c r="A57" s="16" t="s">
        <v>11</v>
      </c>
      <c r="B57" s="21" t="s">
        <v>12</v>
      </c>
      <c r="C57" s="22">
        <f>C58+C62+C65</f>
        <v>119759753.33</v>
      </c>
      <c r="D57" s="14"/>
    </row>
    <row r="58" spans="1:3" ht="39" customHeight="1">
      <c r="A58" s="16" t="s">
        <v>17</v>
      </c>
      <c r="B58" s="21" t="s">
        <v>20</v>
      </c>
      <c r="C58" s="15">
        <f>C59+C60</f>
        <v>75835000</v>
      </c>
    </row>
    <row r="59" spans="1:3" ht="39" customHeight="1">
      <c r="A59" s="25" t="s">
        <v>52</v>
      </c>
      <c r="B59" s="27" t="s">
        <v>53</v>
      </c>
      <c r="C59" s="15">
        <v>75335000</v>
      </c>
    </row>
    <row r="60" spans="1:3" ht="39" customHeight="1">
      <c r="A60" s="25" t="s">
        <v>54</v>
      </c>
      <c r="B60" s="27" t="s">
        <v>55</v>
      </c>
      <c r="C60" s="15">
        <f>C61</f>
        <v>500000</v>
      </c>
    </row>
    <row r="61" spans="1:3" ht="39" customHeight="1">
      <c r="A61" s="25" t="s">
        <v>65</v>
      </c>
      <c r="B61" s="27" t="s">
        <v>66</v>
      </c>
      <c r="C61" s="15">
        <v>500000</v>
      </c>
    </row>
    <row r="62" spans="1:3" ht="32.25" customHeight="1">
      <c r="A62" s="16" t="s">
        <v>21</v>
      </c>
      <c r="B62" s="21" t="s">
        <v>22</v>
      </c>
      <c r="C62" s="15">
        <f>C63+C64</f>
        <v>938000</v>
      </c>
    </row>
    <row r="63" spans="1:3" ht="32.25" customHeight="1">
      <c r="A63" s="25" t="s">
        <v>56</v>
      </c>
      <c r="B63" s="27" t="s">
        <v>57</v>
      </c>
      <c r="C63" s="15">
        <v>933000</v>
      </c>
    </row>
    <row r="64" spans="1:3" ht="41.25" customHeight="1">
      <c r="A64" s="16" t="s">
        <v>26</v>
      </c>
      <c r="B64" s="21" t="s">
        <v>27</v>
      </c>
      <c r="C64" s="15">
        <v>5000</v>
      </c>
    </row>
    <row r="65" spans="1:3" ht="19.5" customHeight="1">
      <c r="A65" s="16" t="s">
        <v>23</v>
      </c>
      <c r="B65" s="21" t="s">
        <v>24</v>
      </c>
      <c r="C65" s="15">
        <f>C66+C67+C71+C68+C69+C70</f>
        <v>42986753.33</v>
      </c>
    </row>
    <row r="66" spans="1:3" ht="42" customHeight="1">
      <c r="A66" s="25" t="s">
        <v>67</v>
      </c>
      <c r="B66" s="21" t="s">
        <v>68</v>
      </c>
      <c r="C66" s="15">
        <v>375435</v>
      </c>
    </row>
    <row r="67" spans="1:3" ht="39">
      <c r="A67" s="25" t="s">
        <v>60</v>
      </c>
      <c r="B67" s="27" t="s">
        <v>61</v>
      </c>
      <c r="C67" s="28">
        <v>9000</v>
      </c>
    </row>
    <row r="68" spans="1:3" ht="44.25" customHeight="1">
      <c r="A68" s="25" t="s">
        <v>94</v>
      </c>
      <c r="B68" s="31" t="s">
        <v>95</v>
      </c>
      <c r="C68" s="28">
        <v>2400000</v>
      </c>
    </row>
    <row r="69" spans="1:3" ht="43.5" customHeight="1">
      <c r="A69" s="16" t="s">
        <v>96</v>
      </c>
      <c r="B69" s="31" t="s">
        <v>97</v>
      </c>
      <c r="C69" s="28">
        <v>100000</v>
      </c>
    </row>
    <row r="70" spans="1:3" ht="48" customHeight="1">
      <c r="A70" s="16" t="s">
        <v>98</v>
      </c>
      <c r="B70" s="31" t="s">
        <v>99</v>
      </c>
      <c r="C70" s="28">
        <v>100000</v>
      </c>
    </row>
    <row r="71" spans="1:3" ht="26.25">
      <c r="A71" s="25" t="s">
        <v>58</v>
      </c>
      <c r="B71" s="27" t="s">
        <v>59</v>
      </c>
      <c r="C71" s="28">
        <v>40002318.33</v>
      </c>
    </row>
    <row r="72" spans="1:3" ht="26.25">
      <c r="A72" s="16" t="s">
        <v>71</v>
      </c>
      <c r="B72" s="27" t="s">
        <v>72</v>
      </c>
      <c r="C72" s="28">
        <f>C73</f>
        <v>1150000</v>
      </c>
    </row>
    <row r="73" spans="1:3" ht="27" customHeight="1">
      <c r="A73" s="16" t="s">
        <v>69</v>
      </c>
      <c r="B73" s="21" t="s">
        <v>70</v>
      </c>
      <c r="C73" s="15">
        <v>1150000</v>
      </c>
    </row>
    <row r="74" spans="1:3" ht="30" customHeight="1">
      <c r="A74" s="35" t="s">
        <v>102</v>
      </c>
      <c r="B74" s="36" t="s">
        <v>103</v>
      </c>
      <c r="C74" s="12">
        <f>C75</f>
        <v>-8928.81</v>
      </c>
    </row>
    <row r="75" spans="1:3" ht="45" customHeight="1">
      <c r="A75" s="16" t="s">
        <v>100</v>
      </c>
      <c r="B75" s="32" t="s">
        <v>101</v>
      </c>
      <c r="C75" s="22">
        <v>-8928.81</v>
      </c>
    </row>
  </sheetData>
  <mergeCells count="2">
    <mergeCell ref="A6:C6"/>
    <mergeCell ref="B1:C5"/>
  </mergeCells>
  <printOptions/>
  <pageMargins left="0.7874015748031497" right="0" top="0" bottom="0" header="0.17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2014-03-20T12:38:26Z</cp:lastPrinted>
  <dcterms:created xsi:type="dcterms:W3CDTF">2006-11-07T03:35:28Z</dcterms:created>
  <dcterms:modified xsi:type="dcterms:W3CDTF">2014-04-18T03:18:35Z</dcterms:modified>
  <cp:category/>
  <cp:version/>
  <cp:contentType/>
  <cp:contentStatus/>
</cp:coreProperties>
</file>